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Renan\Desktop\Backup Renan\Renan\Drogabel\PEGD\"/>
    </mc:Choice>
  </mc:AlternateContent>
  <xr:revisionPtr revIDLastSave="0" documentId="8_{9B036A3F-9905-4485-BA42-0999F4E2CF57}" xr6:coauthVersionLast="45" xr6:coauthVersionMax="45" xr10:uidLastSave="{00000000-0000-0000-0000-000000000000}"/>
  <bookViews>
    <workbookView xWindow="-120" yWindow="-120" windowWidth="20730" windowHeight="11160" tabRatio="966" xr2:uid="{00000000-000D-0000-FFFF-FFFF00000000}"/>
  </bookViews>
  <sheets>
    <sheet name="Relatório" sheetId="9" r:id="rId1"/>
    <sheet name="Layout e Manutenção" sheetId="1" r:id="rId2"/>
    <sheet name="Marketing e Merchandising" sheetId="2" r:id="rId3"/>
    <sheet name="Parcerias e Programas" sheetId="3" r:id="rId4"/>
    <sheet name="Compras e Precificação" sheetId="4" r:id="rId5"/>
    <sheet name="Estoque" sheetId="5" r:id="rId6"/>
    <sheet name="Equipe" sheetId="7" r:id="rId7"/>
    <sheet name="Vendas" sheetId="6" r:id="rId8"/>
    <sheet name="Administrativo e Financeiro" sheetId="8" r:id="rId9"/>
    <sheet name="Plano de Ação Sugerido" sheetId="10" r:id="rId10"/>
  </sheets>
  <definedNames>
    <definedName name="_xlnm.Print_Area" localSheetId="8">'Administrativo e Financeiro'!$A$1:$U$241</definedName>
    <definedName name="_xlnm.Print_Area" localSheetId="4">'Compras e Precificação'!$A$1:$U$150</definedName>
    <definedName name="_xlnm.Print_Area" localSheetId="6">Equipe!$A$1:$U$71</definedName>
    <definedName name="_xlnm.Print_Area" localSheetId="5">Estoque!$A$1:$U$81</definedName>
    <definedName name="_xlnm.Print_Area" localSheetId="1">'Layout e Manutenção'!$A$1:$U$129</definedName>
    <definedName name="_xlnm.Print_Area" localSheetId="2">'Marketing e Merchandising'!$A$1:$U$146</definedName>
    <definedName name="_xlnm.Print_Area" localSheetId="3">'Parcerias e Programas'!$A$1:$U$84</definedName>
    <definedName name="_xlnm.Print_Area" localSheetId="0">Relatório!$A$1:$Q$53</definedName>
    <definedName name="_xlnm.Print_Area" localSheetId="7">Vendas!$A$1:$U$290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26" i="1" l="1"/>
  <c r="R126" i="1"/>
  <c r="P126" i="1"/>
  <c r="N126" i="1"/>
  <c r="T121" i="1"/>
  <c r="R121" i="1"/>
  <c r="P121" i="1"/>
  <c r="N121" i="1"/>
  <c r="T116" i="1"/>
  <c r="R116" i="1"/>
  <c r="P116" i="1"/>
  <c r="N116" i="1"/>
  <c r="T111" i="1"/>
  <c r="R111" i="1"/>
  <c r="P111" i="1"/>
  <c r="N111" i="1"/>
  <c r="T106" i="1"/>
  <c r="R106" i="1"/>
  <c r="P106" i="1"/>
  <c r="N106" i="1"/>
  <c r="T101" i="1"/>
  <c r="R101" i="1"/>
  <c r="P101" i="1"/>
  <c r="N101" i="1"/>
  <c r="T96" i="1"/>
  <c r="R96" i="1"/>
  <c r="P96" i="1"/>
  <c r="N96" i="1"/>
  <c r="T91" i="1"/>
  <c r="R91" i="1"/>
  <c r="P91" i="1"/>
  <c r="N91" i="1"/>
  <c r="T86" i="1"/>
  <c r="R86" i="1"/>
  <c r="P86" i="1"/>
  <c r="N86" i="1"/>
  <c r="T81" i="1"/>
  <c r="R81" i="1"/>
  <c r="P81" i="1"/>
  <c r="N81" i="1"/>
  <c r="T76" i="1"/>
  <c r="R76" i="1"/>
  <c r="P76" i="1"/>
  <c r="N76" i="1"/>
  <c r="T71" i="1"/>
  <c r="R71" i="1"/>
  <c r="P71" i="1"/>
  <c r="N71" i="1"/>
  <c r="T66" i="1"/>
  <c r="R66" i="1"/>
  <c r="P66" i="1"/>
  <c r="N66" i="1"/>
  <c r="T61" i="1"/>
  <c r="R61" i="1"/>
  <c r="P61" i="1"/>
  <c r="N61" i="1"/>
  <c r="T56" i="1"/>
  <c r="R56" i="1"/>
  <c r="P56" i="1"/>
  <c r="N56" i="1"/>
  <c r="T51" i="1"/>
  <c r="R51" i="1"/>
  <c r="P51" i="1"/>
  <c r="N51" i="1"/>
  <c r="T46" i="1"/>
  <c r="R46" i="1"/>
  <c r="P46" i="1"/>
  <c r="N46" i="1"/>
  <c r="T41" i="1"/>
  <c r="R41" i="1"/>
  <c r="P41" i="1"/>
  <c r="N41" i="1"/>
  <c r="T36" i="1"/>
  <c r="R36" i="1"/>
  <c r="P36" i="1"/>
  <c r="N36" i="1"/>
  <c r="T31" i="1"/>
  <c r="R31" i="1"/>
  <c r="P31" i="1"/>
  <c r="N31" i="1"/>
  <c r="T26" i="1"/>
  <c r="R26" i="1"/>
  <c r="P26" i="1"/>
  <c r="N26" i="1"/>
  <c r="T21" i="1"/>
  <c r="R21" i="1"/>
  <c r="P21" i="1"/>
  <c r="N21" i="1"/>
  <c r="T16" i="1"/>
  <c r="R16" i="1"/>
  <c r="P16" i="1"/>
  <c r="N16" i="1"/>
  <c r="T11" i="1"/>
  <c r="R11" i="1"/>
  <c r="P11" i="1"/>
  <c r="N11" i="1"/>
  <c r="P58" i="2"/>
  <c r="N58" i="2"/>
  <c r="N38" i="2"/>
  <c r="T38" i="2"/>
  <c r="R38" i="2"/>
  <c r="P38" i="2"/>
  <c r="P145" i="4" l="1"/>
  <c r="B9" i="10"/>
  <c r="B10" i="10" s="1"/>
  <c r="B11" i="10" s="1"/>
  <c r="B12" i="10" s="1"/>
  <c r="B13" i="10" s="1"/>
  <c r="B14" i="10" s="1"/>
  <c r="B15" i="10" s="1"/>
  <c r="B16" i="10" s="1"/>
  <c r="B17" i="10" s="1"/>
  <c r="B18" i="10" s="1"/>
  <c r="B19" i="10" s="1"/>
  <c r="B20" i="10" s="1"/>
  <c r="B21" i="10" s="1"/>
  <c r="B22" i="10" s="1"/>
  <c r="B23" i="10" s="1"/>
  <c r="B24" i="10" s="1"/>
  <c r="B25" i="10" s="1"/>
  <c r="T140" i="6" l="1"/>
  <c r="C42" i="9" l="1"/>
  <c r="T6" i="8"/>
  <c r="R6" i="8"/>
  <c r="P6" i="8"/>
  <c r="N6" i="8"/>
  <c r="T16" i="8"/>
  <c r="R16" i="8"/>
  <c r="P16" i="8"/>
  <c r="N16" i="8"/>
  <c r="T26" i="8"/>
  <c r="R26" i="8"/>
  <c r="P26" i="8"/>
  <c r="N26" i="8"/>
  <c r="T35" i="8"/>
  <c r="R35" i="8"/>
  <c r="P35" i="8"/>
  <c r="N35" i="8"/>
  <c r="T45" i="8"/>
  <c r="R45" i="8"/>
  <c r="P45" i="8"/>
  <c r="N45" i="8"/>
  <c r="T65" i="8"/>
  <c r="R65" i="8"/>
  <c r="P65" i="8"/>
  <c r="N65" i="8"/>
  <c r="T75" i="8"/>
  <c r="R75" i="8"/>
  <c r="P75" i="8"/>
  <c r="N75" i="8"/>
  <c r="T83" i="8"/>
  <c r="R83" i="8"/>
  <c r="P83" i="8"/>
  <c r="N83" i="8"/>
  <c r="T91" i="8"/>
  <c r="R91" i="8"/>
  <c r="P91" i="8"/>
  <c r="N91" i="8"/>
  <c r="T101" i="8"/>
  <c r="R101" i="8"/>
  <c r="P101" i="8"/>
  <c r="N101" i="8"/>
  <c r="T111" i="8"/>
  <c r="R111" i="8"/>
  <c r="P111" i="8"/>
  <c r="N111" i="8"/>
  <c r="T119" i="8"/>
  <c r="R119" i="8"/>
  <c r="P119" i="8"/>
  <c r="N119" i="8"/>
  <c r="T126" i="8"/>
  <c r="R126" i="8"/>
  <c r="P126" i="8"/>
  <c r="N126" i="8"/>
  <c r="T135" i="8"/>
  <c r="R135" i="8"/>
  <c r="P135" i="8"/>
  <c r="N135" i="8"/>
  <c r="T145" i="8"/>
  <c r="R145" i="8"/>
  <c r="P145" i="8"/>
  <c r="N145" i="8"/>
  <c r="T152" i="8"/>
  <c r="R152" i="8"/>
  <c r="P152" i="8"/>
  <c r="N152" i="8"/>
  <c r="T161" i="8"/>
  <c r="R161" i="8"/>
  <c r="P161" i="8"/>
  <c r="N161" i="8"/>
  <c r="T168" i="8"/>
  <c r="R168" i="8"/>
  <c r="P168" i="8"/>
  <c r="N168" i="8"/>
  <c r="T176" i="8"/>
  <c r="R176" i="8"/>
  <c r="P176" i="8"/>
  <c r="N176" i="8"/>
  <c r="T183" i="8"/>
  <c r="R183" i="8"/>
  <c r="P183" i="8"/>
  <c r="N183" i="8"/>
  <c r="T191" i="8"/>
  <c r="R191" i="8"/>
  <c r="P191" i="8"/>
  <c r="N191" i="8"/>
  <c r="T201" i="8"/>
  <c r="R201" i="8"/>
  <c r="P201" i="8"/>
  <c r="N201" i="8"/>
  <c r="T211" i="8"/>
  <c r="R211" i="8"/>
  <c r="P211" i="8"/>
  <c r="N211" i="8"/>
  <c r="T217" i="8"/>
  <c r="R217" i="8"/>
  <c r="P217" i="8"/>
  <c r="N217" i="8"/>
  <c r="T223" i="8"/>
  <c r="R223" i="8"/>
  <c r="P223" i="8"/>
  <c r="N223" i="8"/>
  <c r="T232" i="8"/>
  <c r="R232" i="8"/>
  <c r="P232" i="8"/>
  <c r="N232" i="8"/>
  <c r="C38" i="9"/>
  <c r="T6" i="6"/>
  <c r="R6" i="6"/>
  <c r="P6" i="6"/>
  <c r="N6" i="6"/>
  <c r="T17" i="6"/>
  <c r="R17" i="6"/>
  <c r="P17" i="6"/>
  <c r="N17" i="6"/>
  <c r="T27" i="6"/>
  <c r="R27" i="6"/>
  <c r="P27" i="6"/>
  <c r="N27" i="6"/>
  <c r="T34" i="6"/>
  <c r="R34" i="6"/>
  <c r="P34" i="6"/>
  <c r="N34" i="6"/>
  <c r="T53" i="6"/>
  <c r="R53" i="6"/>
  <c r="P53" i="6"/>
  <c r="N53" i="6"/>
  <c r="T60" i="6"/>
  <c r="R60" i="6"/>
  <c r="P60" i="6"/>
  <c r="N60" i="6"/>
  <c r="T68" i="6"/>
  <c r="R68" i="6"/>
  <c r="P68" i="6"/>
  <c r="N68" i="6"/>
  <c r="T78" i="6"/>
  <c r="R78" i="6"/>
  <c r="P78" i="6"/>
  <c r="N78" i="6"/>
  <c r="T90" i="6"/>
  <c r="R90" i="6"/>
  <c r="P90" i="6"/>
  <c r="N90" i="6"/>
  <c r="T102" i="6"/>
  <c r="R102" i="6"/>
  <c r="P102" i="6"/>
  <c r="N102" i="6"/>
  <c r="T110" i="6"/>
  <c r="R110" i="6"/>
  <c r="P110" i="6"/>
  <c r="N110" i="6"/>
  <c r="T120" i="6"/>
  <c r="R120" i="6"/>
  <c r="P120" i="6"/>
  <c r="N120" i="6"/>
  <c r="T131" i="6"/>
  <c r="R131" i="6"/>
  <c r="P131" i="6"/>
  <c r="N131" i="6"/>
  <c r="R140" i="6"/>
  <c r="P140" i="6"/>
  <c r="N140" i="6"/>
  <c r="T148" i="6"/>
  <c r="R148" i="6"/>
  <c r="P148" i="6"/>
  <c r="N148" i="6"/>
  <c r="T157" i="6"/>
  <c r="R157" i="6"/>
  <c r="P157" i="6"/>
  <c r="N157" i="6"/>
  <c r="T165" i="6"/>
  <c r="R165" i="6"/>
  <c r="P165" i="6"/>
  <c r="N165" i="6"/>
  <c r="T174" i="6"/>
  <c r="R174" i="6"/>
  <c r="P174" i="6"/>
  <c r="N174" i="6"/>
  <c r="T183" i="6"/>
  <c r="R183" i="6"/>
  <c r="P183" i="6"/>
  <c r="N183" i="6"/>
  <c r="T193" i="6"/>
  <c r="R193" i="6"/>
  <c r="P193" i="6"/>
  <c r="N193" i="6"/>
  <c r="T202" i="6"/>
  <c r="R202" i="6"/>
  <c r="P202" i="6"/>
  <c r="N202" i="6"/>
  <c r="T212" i="6"/>
  <c r="R212" i="6"/>
  <c r="P212" i="6"/>
  <c r="N212" i="6"/>
  <c r="T224" i="6"/>
  <c r="R224" i="6"/>
  <c r="P224" i="6"/>
  <c r="N224" i="6"/>
  <c r="T237" i="6"/>
  <c r="R237" i="6"/>
  <c r="P237" i="6"/>
  <c r="N237" i="6"/>
  <c r="T248" i="6"/>
  <c r="R248" i="6"/>
  <c r="P248" i="6"/>
  <c r="N248" i="6"/>
  <c r="T259" i="6"/>
  <c r="R259" i="6"/>
  <c r="P259" i="6"/>
  <c r="N259" i="6"/>
  <c r="T271" i="6"/>
  <c r="R271" i="6"/>
  <c r="P271" i="6"/>
  <c r="N271" i="6"/>
  <c r="T285" i="6"/>
  <c r="R285" i="6"/>
  <c r="P285" i="6"/>
  <c r="N285" i="6"/>
  <c r="C34" i="9"/>
  <c r="T6" i="7"/>
  <c r="R6" i="7"/>
  <c r="P6" i="7"/>
  <c r="N6" i="7"/>
  <c r="T11" i="7"/>
  <c r="R11" i="7"/>
  <c r="P11" i="7"/>
  <c r="N11" i="7"/>
  <c r="T17" i="7"/>
  <c r="R17" i="7"/>
  <c r="P17" i="7"/>
  <c r="N17" i="7"/>
  <c r="T23" i="7"/>
  <c r="R23" i="7"/>
  <c r="P23" i="7"/>
  <c r="N23" i="7"/>
  <c r="T32" i="7"/>
  <c r="R32" i="7"/>
  <c r="P32" i="7"/>
  <c r="N32" i="7"/>
  <c r="T49" i="7"/>
  <c r="R49" i="7"/>
  <c r="P49" i="7"/>
  <c r="N49" i="7"/>
  <c r="T57" i="7"/>
  <c r="R57" i="7"/>
  <c r="P57" i="7"/>
  <c r="N57" i="7"/>
  <c r="T67" i="7"/>
  <c r="R67" i="7"/>
  <c r="P67" i="7"/>
  <c r="N67" i="7"/>
  <c r="C30" i="9"/>
  <c r="T6" i="5"/>
  <c r="R6" i="5"/>
  <c r="P6" i="5"/>
  <c r="N6" i="5"/>
  <c r="T14" i="5"/>
  <c r="R14" i="5"/>
  <c r="P14" i="5"/>
  <c r="N14" i="5"/>
  <c r="T21" i="5"/>
  <c r="R21" i="5"/>
  <c r="P21" i="5"/>
  <c r="N21" i="5"/>
  <c r="T30" i="5"/>
  <c r="R30" i="5"/>
  <c r="P30" i="5"/>
  <c r="N30" i="5"/>
  <c r="T39" i="5"/>
  <c r="R39" i="5"/>
  <c r="P39" i="5"/>
  <c r="N39" i="5"/>
  <c r="T49" i="5"/>
  <c r="R49" i="5"/>
  <c r="P49" i="5"/>
  <c r="N49" i="5"/>
  <c r="T57" i="5"/>
  <c r="R57" i="5"/>
  <c r="P57" i="5"/>
  <c r="N57" i="5"/>
  <c r="T66" i="5"/>
  <c r="R66" i="5"/>
  <c r="P66" i="5"/>
  <c r="N66" i="5"/>
  <c r="T75" i="5"/>
  <c r="R75" i="5"/>
  <c r="P75" i="5"/>
  <c r="N75" i="5"/>
  <c r="C26" i="9"/>
  <c r="T6" i="4"/>
  <c r="R6" i="4"/>
  <c r="P6" i="4"/>
  <c r="N6" i="4"/>
  <c r="T15" i="4"/>
  <c r="R15" i="4"/>
  <c r="P15" i="4"/>
  <c r="N15" i="4"/>
  <c r="T22" i="4"/>
  <c r="R22" i="4"/>
  <c r="P22" i="4"/>
  <c r="N22" i="4"/>
  <c r="T31" i="4"/>
  <c r="R31" i="4"/>
  <c r="P31" i="4"/>
  <c r="N31" i="4"/>
  <c r="T40" i="4"/>
  <c r="R40" i="4"/>
  <c r="P40" i="4"/>
  <c r="N40" i="4"/>
  <c r="T50" i="4"/>
  <c r="R50" i="4"/>
  <c r="P50" i="4"/>
  <c r="N50" i="4"/>
  <c r="T58" i="4"/>
  <c r="R58" i="4"/>
  <c r="P58" i="4"/>
  <c r="N58" i="4"/>
  <c r="T66" i="4"/>
  <c r="R66" i="4"/>
  <c r="P66" i="4"/>
  <c r="N66" i="4"/>
  <c r="T74" i="4"/>
  <c r="R74" i="4"/>
  <c r="P74" i="4"/>
  <c r="N74" i="4"/>
  <c r="T82" i="4"/>
  <c r="R82" i="4"/>
  <c r="P82" i="4"/>
  <c r="N82" i="4"/>
  <c r="T87" i="4"/>
  <c r="R87" i="4"/>
  <c r="P87" i="4"/>
  <c r="N87" i="4"/>
  <c r="T95" i="4"/>
  <c r="R95" i="4"/>
  <c r="P95" i="4"/>
  <c r="N95" i="4"/>
  <c r="T104" i="4"/>
  <c r="R104" i="4"/>
  <c r="P104" i="4"/>
  <c r="N104" i="4"/>
  <c r="T114" i="4"/>
  <c r="R114" i="4"/>
  <c r="P114" i="4"/>
  <c r="N114" i="4"/>
  <c r="T119" i="4"/>
  <c r="R119" i="4"/>
  <c r="P119" i="4"/>
  <c r="N119" i="4"/>
  <c r="T127" i="4"/>
  <c r="R127" i="4"/>
  <c r="P127" i="4"/>
  <c r="N127" i="4"/>
  <c r="T137" i="4"/>
  <c r="R137" i="4"/>
  <c r="P137" i="4"/>
  <c r="N137" i="4"/>
  <c r="T145" i="4"/>
  <c r="R145" i="4"/>
  <c r="N145" i="4"/>
  <c r="C22" i="9"/>
  <c r="T6" i="3"/>
  <c r="R6" i="3"/>
  <c r="P6" i="3"/>
  <c r="N6" i="3"/>
  <c r="T16" i="3"/>
  <c r="R16" i="3"/>
  <c r="P16" i="3"/>
  <c r="N16" i="3"/>
  <c r="T21" i="3"/>
  <c r="R21" i="3"/>
  <c r="P21" i="3"/>
  <c r="N21" i="3"/>
  <c r="T26" i="3"/>
  <c r="R26" i="3"/>
  <c r="P26" i="3"/>
  <c r="N26" i="3"/>
  <c r="T31" i="3"/>
  <c r="R31" i="3"/>
  <c r="P31" i="3"/>
  <c r="N31" i="3"/>
  <c r="T36" i="3"/>
  <c r="R36" i="3"/>
  <c r="P36" i="3"/>
  <c r="N36" i="3"/>
  <c r="T41" i="3"/>
  <c r="R41" i="3"/>
  <c r="P41" i="3"/>
  <c r="N41" i="3"/>
  <c r="T46" i="3"/>
  <c r="R46" i="3"/>
  <c r="P46" i="3"/>
  <c r="N46" i="3"/>
  <c r="T51" i="3"/>
  <c r="R51" i="3"/>
  <c r="P51" i="3"/>
  <c r="N51" i="3"/>
  <c r="T56" i="3"/>
  <c r="R56" i="3"/>
  <c r="P56" i="3"/>
  <c r="N56" i="3"/>
  <c r="T61" i="3"/>
  <c r="R61" i="3"/>
  <c r="P61" i="3"/>
  <c r="N61" i="3"/>
  <c r="T66" i="3"/>
  <c r="R66" i="3"/>
  <c r="P66" i="3"/>
  <c r="N66" i="3"/>
  <c r="T76" i="3"/>
  <c r="R76" i="3"/>
  <c r="P76" i="3"/>
  <c r="N76" i="3"/>
  <c r="T81" i="3"/>
  <c r="R81" i="3"/>
  <c r="P81" i="3"/>
  <c r="N81" i="3"/>
  <c r="T6" i="2"/>
  <c r="R6" i="2"/>
  <c r="P6" i="2"/>
  <c r="N6" i="2"/>
  <c r="T12" i="2"/>
  <c r="R12" i="2"/>
  <c r="P12" i="2"/>
  <c r="N12" i="2"/>
  <c r="T18" i="2"/>
  <c r="R18" i="2"/>
  <c r="P18" i="2"/>
  <c r="N18" i="2"/>
  <c r="T26" i="2"/>
  <c r="R26" i="2"/>
  <c r="P26" i="2"/>
  <c r="N26" i="2"/>
  <c r="T32" i="2"/>
  <c r="R32" i="2"/>
  <c r="P32" i="2"/>
  <c r="N32" i="2"/>
  <c r="T46" i="2"/>
  <c r="R46" i="2"/>
  <c r="P46" i="2"/>
  <c r="N46" i="2"/>
  <c r="T52" i="2"/>
  <c r="R52" i="2"/>
  <c r="P52" i="2"/>
  <c r="N52" i="2"/>
  <c r="T58" i="2"/>
  <c r="R58" i="2"/>
  <c r="T64" i="2"/>
  <c r="R64" i="2"/>
  <c r="P64" i="2"/>
  <c r="N64" i="2"/>
  <c r="T70" i="2"/>
  <c r="R70" i="2"/>
  <c r="P70" i="2"/>
  <c r="N70" i="2"/>
  <c r="T76" i="2"/>
  <c r="R76" i="2"/>
  <c r="P76" i="2"/>
  <c r="N76" i="2"/>
  <c r="T81" i="2"/>
  <c r="R81" i="2"/>
  <c r="P81" i="2"/>
  <c r="N81" i="2"/>
  <c r="T86" i="2"/>
  <c r="R86" i="2"/>
  <c r="P86" i="2"/>
  <c r="N86" i="2"/>
  <c r="T91" i="2"/>
  <c r="R91" i="2"/>
  <c r="P91" i="2"/>
  <c r="N91" i="2"/>
  <c r="T96" i="2"/>
  <c r="R96" i="2"/>
  <c r="P96" i="2"/>
  <c r="N96" i="2"/>
  <c r="T102" i="2"/>
  <c r="R102" i="2"/>
  <c r="P102" i="2"/>
  <c r="N102" i="2"/>
  <c r="T107" i="2"/>
  <c r="R107" i="2"/>
  <c r="P107" i="2"/>
  <c r="N107" i="2"/>
  <c r="T112" i="2"/>
  <c r="R112" i="2"/>
  <c r="P112" i="2"/>
  <c r="N112" i="2"/>
  <c r="T117" i="2"/>
  <c r="R117" i="2"/>
  <c r="P117" i="2"/>
  <c r="N117" i="2"/>
  <c r="T122" i="2"/>
  <c r="R122" i="2"/>
  <c r="P122" i="2"/>
  <c r="N122" i="2"/>
  <c r="T127" i="2"/>
  <c r="R127" i="2"/>
  <c r="P127" i="2"/>
  <c r="N127" i="2"/>
  <c r="T137" i="2"/>
  <c r="R137" i="2"/>
  <c r="P137" i="2"/>
  <c r="N137" i="2"/>
  <c r="C18" i="9"/>
  <c r="C14" i="9"/>
  <c r="T6" i="1"/>
  <c r="R6" i="1"/>
  <c r="P6" i="1"/>
  <c r="N6" i="1"/>
  <c r="C9" i="9" l="1"/>
  <c r="N130" i="1"/>
  <c r="J14" i="9" s="1"/>
  <c r="N242" i="8"/>
  <c r="J42" i="9" s="1"/>
  <c r="P242" i="8"/>
  <c r="L42" i="9" s="1"/>
  <c r="R242" i="8"/>
  <c r="N42" i="9" s="1"/>
  <c r="T242" i="8"/>
  <c r="P42" i="9" s="1"/>
  <c r="F42" i="9" s="1"/>
  <c r="T291" i="6"/>
  <c r="P38" i="9" s="1"/>
  <c r="F38" i="9" s="1"/>
  <c r="N291" i="6"/>
  <c r="J38" i="9" s="1"/>
  <c r="H42" i="9" l="1"/>
  <c r="H40" i="9" s="1"/>
  <c r="R291" i="6"/>
  <c r="N38" i="9" s="1"/>
  <c r="P291" i="6"/>
  <c r="L38" i="9" s="1"/>
  <c r="T82" i="5"/>
  <c r="P30" i="9" s="1"/>
  <c r="F30" i="9" s="1"/>
  <c r="R82" i="5"/>
  <c r="N30" i="9" s="1"/>
  <c r="T85" i="3"/>
  <c r="P22" i="9" s="1"/>
  <c r="F22" i="9" s="1"/>
  <c r="R85" i="3"/>
  <c r="N22" i="9" s="1"/>
  <c r="P85" i="3"/>
  <c r="L22" i="9" s="1"/>
  <c r="T130" i="1"/>
  <c r="P14" i="9" s="1"/>
  <c r="H38" i="9" l="1"/>
  <c r="H36" i="9" s="1"/>
  <c r="F14" i="9"/>
  <c r="N72" i="7"/>
  <c r="J34" i="9" s="1"/>
  <c r="P72" i="7"/>
  <c r="L34" i="9" s="1"/>
  <c r="R72" i="7"/>
  <c r="N34" i="9" s="1"/>
  <c r="T72" i="7"/>
  <c r="P34" i="9" s="1"/>
  <c r="F34" i="9" s="1"/>
  <c r="P82" i="5"/>
  <c r="L30" i="9" s="1"/>
  <c r="N82" i="5"/>
  <c r="J30" i="9" s="1"/>
  <c r="N151" i="4"/>
  <c r="J26" i="9" s="1"/>
  <c r="P151" i="4"/>
  <c r="L26" i="9" s="1"/>
  <c r="R151" i="4"/>
  <c r="N26" i="9" s="1"/>
  <c r="T151" i="4"/>
  <c r="P26" i="9" s="1"/>
  <c r="F26" i="9" s="1"/>
  <c r="N85" i="3"/>
  <c r="J22" i="9" s="1"/>
  <c r="H22" i="9" s="1"/>
  <c r="H20" i="9" s="1"/>
  <c r="N147" i="2"/>
  <c r="J18" i="9" s="1"/>
  <c r="P147" i="2"/>
  <c r="L18" i="9" s="1"/>
  <c r="R147" i="2"/>
  <c r="N18" i="9" s="1"/>
  <c r="T147" i="2"/>
  <c r="P18" i="9" s="1"/>
  <c r="F18" i="9" s="1"/>
  <c r="R130" i="1"/>
  <c r="N14" i="9" s="1"/>
  <c r="P130" i="1"/>
  <c r="L14" i="9" s="1"/>
  <c r="H30" i="9" l="1"/>
  <c r="H28" i="9" s="1"/>
  <c r="H34" i="9"/>
  <c r="H32" i="9" s="1"/>
  <c r="H26" i="9"/>
  <c r="H24" i="9" s="1"/>
  <c r="P9" i="9"/>
  <c r="N9" i="9"/>
  <c r="H18" i="9"/>
  <c r="H16" i="9" s="1"/>
  <c r="J9" i="9"/>
  <c r="F9" i="9"/>
  <c r="L9" i="9"/>
  <c r="H14" i="9"/>
  <c r="H9" i="9" l="1"/>
  <c r="O5" i="9" s="1"/>
  <c r="H12" i="9"/>
</calcChain>
</file>

<file path=xl/sharedStrings.xml><?xml version="1.0" encoding="utf-8"?>
<sst xmlns="http://schemas.openxmlformats.org/spreadsheetml/2006/main" count="1182" uniqueCount="491">
  <si>
    <t>Avaliação:</t>
  </si>
  <si>
    <t>Vermelho - Não padronizado;</t>
  </si>
  <si>
    <t>Nota explicativa: O estacionamento deve estar conforme determinado no Manual de Identidade Visual, para padronização da demarcação, comunicação e controle de fluxo para veículos em compras (estacionamento), conservação e limpeza.</t>
  </si>
  <si>
    <t>Verde - Padronizado;</t>
  </si>
  <si>
    <t>Nota explicativa: A fachada e comunicação externa deve estar como determina o Manual de Identidade Visual (MIV), quanto a localização, conservação e limpeza da fachada e da comunicação externa da franquia.</t>
  </si>
  <si>
    <t>4- Iluminação Externa</t>
  </si>
  <si>
    <t>Nota explicativa: A iluminação da fachada, calçada e estacionamento deve estar em conformidade com o padrão descrito no Manual de Identidade Visual, com funcionamento, conservação e limpeza.</t>
  </si>
  <si>
    <t>5- Iluminação Interna</t>
  </si>
  <si>
    <t>Nota explicativa: A iluminação interna deve estar em conformidade com o padrão descrito no Manual de Identidade Visual (MIV), para as áreas de atendimento ao público e apoio, com atenção ao funcionamento das lâmpadas, considerando o aproveitamento da luz natural, conservação das calhas e limpeza.</t>
  </si>
  <si>
    <t>Nota explicativa: As paredes externas devem estar com seu estado de conservação e limpeza, além de comunicação visual, dentro do que é especificado no Manual de Identidade Visual (MIV).</t>
  </si>
  <si>
    <t>Nota explicativa: As paredes externas deve estar com seu estado de conservação e limpeza, além de comunicação visual, dentro do que é especificado no Manual de Identidade Visual (MIV).</t>
  </si>
  <si>
    <t>Nota explicativa: A estrutura formada por gesso, no formato convencional (forro, onda e colunas) ou no formato Premium (forro, onda, colunas e nicho), deve estar no padrão determinado no Manual de Identidade Visual (MIV), quanto as especificações de medidas, pintura, conservação e limpeza.</t>
  </si>
  <si>
    <t>Nota explicativa: O Totem de calçada e/ou estacionamento obedecem aos critérios e padrões do Manual de Identidade Visual (MIV), quanto a localização, iluminação, limpeza e conservação.</t>
  </si>
  <si>
    <t>Nota explicativa: O pescador luminoso está dentro dos padrões definidos pelo Manual de Identidade Visual (MIV), em seus critérios de iluminação (intensidade), conservação e limpeza.</t>
  </si>
  <si>
    <t>Avaliação</t>
  </si>
  <si>
    <t>Nota explicativa: As áreas de vendas e apoio(office, ambulatório, cozinha, refeitório e banheiro), correspondem ao padrão descrito no Manual de Identidade Visual, para os critérios de acessibilidade, limpeza e conservação.</t>
  </si>
  <si>
    <t>Nota explicativa: O capacho de entrada de loja obedece os critérios de modelo, conservação e limpeza, conforme descrito no Manual de Identidade Visual (MIV).</t>
  </si>
  <si>
    <t>14- Padrão de Gôndolas e Expositores</t>
  </si>
  <si>
    <t>Nota explicativa: Gôndolas e outros expositores estão dentro do padrão especificado pelo Manual de Identificação Visual (MIV), quanto a formato, tamanho, cores padrão 2012 ou 2015, e em bom estado de conservação e limpeza.</t>
  </si>
  <si>
    <t>15- Padrão Balcões de Atendimento</t>
  </si>
  <si>
    <t>Nota explicativa: Os balcões de atendimento ao cliente que consistem em vitrine, pombal e terminal, estão dentro do padrão definido pelo Manual de Identidade Visual (MIV) de 2012 com aproveitamento de espaço para o cliente e, com bom estado de limpeza e conservação.</t>
  </si>
  <si>
    <t>Nota explicativa: O móvel para dermocosméticos obedece os critérios de modelo, iluminação, limpeza e conservação para exposição de linhas e produtos, conforme definido no Manual de Identidade Visual (MIV).</t>
  </si>
  <si>
    <t>17- Padrão Móvel Espaço Beleza</t>
  </si>
  <si>
    <t>Nota explicativa: O móvel de espaço beleza respeita os critérios de modelo, limpeza e conservação para exposição de linhas de produtos, conforme definido no Manual de Identidade Visual (MIV).</t>
  </si>
  <si>
    <t>16- Padrão Móvel Dermocosmético</t>
  </si>
  <si>
    <t>18- Padrão Testeiras</t>
  </si>
  <si>
    <t>Nota explicativa: As testeiras dos diferentes módulos, tanto para medicamentos como para auto-serviços, obedecem aos critérios de modelo, limpeza e conservação, conforme definido no Manual de Identidade Visual (MIV).</t>
  </si>
  <si>
    <t>19- Padrão Armário Controlados</t>
  </si>
  <si>
    <t>Nota explicativa: O armário para medicamentos sujeitos a retenção de receitas está dentro do padrão estabelecido no Manual de Identidade Visual (MIV), quanto a localização, segurança (chaves funcionando), conservação e limpeza.</t>
  </si>
  <si>
    <t>22- Padrão Ambulatório</t>
  </si>
  <si>
    <t>Nota explicativa: O ambulatório da loja encontra-se dentro do padrão de mobiliário (móveis, lixeira com pedal, suporte para braço) e equipamentos (espaço para seringas, agulhas, descarpack, saboneteira, álcool gel, papel toalha, informativo de sanitização de mãos e aplicação de injetáveis), limpeza e conservação.</t>
  </si>
  <si>
    <t>Nota explicativa: A balança a ser disponibilizada deve ser modelo próprio para estabelecimentos comerciais, com ótimo estado de conservação, funcionamento e limpeza.</t>
  </si>
  <si>
    <t>23- Padrão Balança</t>
  </si>
  <si>
    <t>Nota explicativa: O espaço do cliente constitui em área para espera e descanso dos clientes em atendimento na loja e, possui pintura especifica, conforme determina o Manual de Identidade Visual (MIV).</t>
  </si>
  <si>
    <t>Nota explicativa: A porta de acesso deve  conter cortina de ferro, porta de vidro com faixa jateada personalizada e graxeiras, conforme descrito no Manual de Identidade Visual, além da atenção ao estado de limpeza e conservação.</t>
  </si>
  <si>
    <t>1- Exposição de produtos nas prateleiras dos medicamentos segue a orientação da franqueadora?</t>
  </si>
  <si>
    <t>Nota explicativa: A exposição de produtos, segue o layout fornecido pela franqueadora, onde a organização dos produtos, espaços, quantidades, buracos, limpeza, precificação e vencidos são observados.</t>
  </si>
  <si>
    <t>20- Padrão Porta-Encarte</t>
  </si>
  <si>
    <t xml:space="preserve">Avaliação: </t>
  </si>
  <si>
    <t>Nota explicativa: De acordo com o layout fornecido pela franqueadora e organizado por seguimento, ordem, categoria, quantidades, precificação, visibilidade, separação, localização, posicionamento, comunicação, limpeza e evitando buracos entre itens.</t>
  </si>
  <si>
    <t xml:space="preserve">Nota explicativa: A franqueadora fornece a orientação de layout padrão para organização dos produtos, espaços, quantidades, precificação diferenciada (ofertas e produtos normais curva A e B)  e visibilidade. Separação por categorias e/ou linhas de produtos, localização no PDV, posicionamento, comunicação, ausência de produtos não parceiros ou não autorizados pela franqueadora evitando buracos entre produtos e limpeza do expositor e embalagem dos produtos em exposição. </t>
  </si>
  <si>
    <t>7- A exposição, comunicação e precificação de produtos do encarte de ofertas seguem o layout fornecido pela franqueadora?</t>
  </si>
  <si>
    <t>Nota explicativa: A franqueadora fornece a orientação de layout padrão para organização dos produtos, espaços, quantidades e visibilidade. A localização no PDV, posicionamento, comunicação, evitando buracos entre produtos e limpeza do expositor e embalagem dos produtos em exposição.</t>
  </si>
  <si>
    <t>Nota explicativa: A localização dos painéis na loja seguem o que determina o Manual de Identidade Visual (MIV), facilitando a orientação dos clientes (beleza no espaço beleza, dermo no dermo) e com estado de conservação (materiais e cores), apresentação e limpeza adequados.</t>
  </si>
  <si>
    <t>Nota explicativa: A localização das peças promocionais na loja seguem o que determina o Manual de Identidade Visual (MIV), facilitando a orientação dos clientes e com estado de conservação (materiais e cores), apresentação e limpeza adequados.</t>
  </si>
  <si>
    <t>Nota explicativa: A localização dos banners e cartazes na loja seguem o que determina o Manual de Identidade Visual (MIV) e com estado de conservação (materiais e cores), apresentação e limpeza adequados.</t>
  </si>
  <si>
    <t>11- A Placa do Farmacêutico e demais licenças e leis estão em local adequado e visíveis?</t>
  </si>
  <si>
    <t>Nota explicativa: Refere-se  a exposição e atualização das informações e condições (manutenção) como a existência: Lei com aviso "sonegar é crime" ART 6 da POT. SUPER N4 SUNAB (...exposição de um mesmo produto com diferentes preços..) Troca de medicamentos, uso de medicamento (automedicação), atendimento preferencial e demais alvarás e leis, de acordo com o padrão do Manual de Identidade Visual (MIV).</t>
  </si>
  <si>
    <t>12- A Placa de automedicação está afixada em local visível?</t>
  </si>
  <si>
    <t>Nota explicativa: Trata da exposição da placa de aviso dos cuidados com a automedicação, que deve estar em local visível e conforme o padrão definido no Manual de Identificação Visual (MIV).</t>
  </si>
  <si>
    <t>13- Existe comunicação da Farmácia Popular?</t>
  </si>
  <si>
    <t>Nota explicativa: A comunicação visual do Programa Farmácia popular está de acordo com a determinação do programa.</t>
  </si>
  <si>
    <t>14- Existe Código de Defesa do Consumidor na loja?</t>
  </si>
  <si>
    <t>Nota explicativa:  Trata da existência do exemplar do CDC - Código de Defesa do Consumidor, atualizado, disponível para consulta e em bom estado de conservação.</t>
  </si>
  <si>
    <t>15- Existe lista dos produtos Farmácia Popular na loja?</t>
  </si>
  <si>
    <t>Nota explicativa: Trata da disponibilidade da lista de produtos do programa para fornecimento aos clientes interessados no programa.</t>
  </si>
  <si>
    <t>16- Existe lista de preços conforme CMED (Câmara de Regulação do Mercado de Medicamentos da ANVISA) na loja?</t>
  </si>
  <si>
    <t>Nota explicativa: Trata da exposição da placa indicativa do caixa, conforme o padrão definido no Manual de Identificação Visual (MIV).</t>
  </si>
  <si>
    <t>18- A franquia utiliza embalagens personalizadas (Sacola/Sacos)?</t>
  </si>
  <si>
    <t>Nota explicativa: As embalagens utilizadas são personalizadas, adquiridas de fornecedores parceiros e/ou autorizados e de acordo com o padrão do Manual de Identidade Visual (MIV) e com estoque compatível.</t>
  </si>
  <si>
    <t>19- A loja possui materiais padronizados para telentrega?</t>
  </si>
  <si>
    <t>Nota explicativa: Refere a exposição dos materiais de divulgação e promoção do serviço de telentrega ofertado pela loja, tais como: Imãs; Adesivos internos e externos; Moto (baú); Folder (se existir); Uniforme e Identificação do motoqueiro, de acordo com o padrão estabelecido no Manual de Identidade Visual (MIV).</t>
  </si>
  <si>
    <t>20- A loja trabalha a comunicação PMBs, convênios e parcerias?</t>
  </si>
  <si>
    <t>Nota explicativa: Avalia, de acordo com o padrão estabelecido pelo Manual de Identidade Visual (MIV), a conservação, limpeza dos materiais, divulgação no PDV (interna e/ou externa), principais empresas e/ou parceiros.</t>
  </si>
  <si>
    <t>21- A loja trabalha a comunicação de recarga e meios de pagamentos?</t>
  </si>
  <si>
    <t>1- Realiza suas compras de fornecedores parceiros da rede Drogabel?</t>
  </si>
  <si>
    <t>Nota explicativa: O objetivo é que todas as franquias efetuem suas compras em 100% de fornecedores parceiros da rede Drogabel, o que confere maior poder de negociação e barganha juntos aos principais distribuidores e laboratórios em atuação no Brasil. Porém existe a flexibilidade, em favor dos franqueados, de até 20% de suas compras serem realizadas de distribuidores e laboratórios que não estejam listados entre nossos parceiros efetivos.</t>
  </si>
  <si>
    <t>Vermelho - Até 79%;</t>
  </si>
  <si>
    <t>Verde - 80% ou acima;</t>
  </si>
  <si>
    <t>Nota explicativa: É avaliado o processo de compras de encartes de parceiros e se o investimento é compatível com porte da loja, mercado que atende e se compra de todos os fornecedores.</t>
  </si>
  <si>
    <t xml:space="preserve">A franquia participa e apoia a rede Drogabel em ações promocionais e institucionais, que visam aumentar nossa força nos mercados em que atuamos, seja com parceiros e clientes ou outras partes interessadas, por meio de ações de propaganda e marketing, programas e campanhas. </t>
  </si>
  <si>
    <t>Qual o número de acessos semanais o franqueado e seus funcionários realizam ao portal Drogabel, onde podem encontrar informações fundamentais para gestão e vendas da loja.</t>
  </si>
  <si>
    <t>Nota explicativa: O HOS Farma é o software de gestão de farmácia homologado pela rede Drogabel, indicado para seus franqueados.</t>
  </si>
  <si>
    <t>Amarelo - Parcialmente;</t>
  </si>
  <si>
    <t>1- A franquia compra com foco no giro de produtos, estoque minimo/máximo ou curva A,B,C?</t>
  </si>
  <si>
    <t>Nota explicativa: A rede Drogabel disponibiliza orientações e ferramentas para realização de compras racionais, evitando assim perdas financeiras com compras de produtos em quantidades inadequadas, de baixo giro ou fora do período de sazonalidade.</t>
  </si>
  <si>
    <t>Vermelho - Assistemático;</t>
  </si>
  <si>
    <t>Verde - Sistemático;</t>
  </si>
  <si>
    <t>2- A franquia compra em função de casos específicos de encomendas?</t>
  </si>
  <si>
    <t>Nota explicativa: Avalia se a franquia compra produtos específicos mediante encomenda de cliente, efetivando o atendimento de demanda específica e confirmada, mantendo o estoque próximo ou igual a zero.</t>
  </si>
  <si>
    <t>Vermelho - Sistemáticamente;</t>
  </si>
  <si>
    <t>Verde - Assistemáticamente;</t>
  </si>
  <si>
    <t>3- A franquia compra em função de tendência de mercado e/ou sazonalidade?</t>
  </si>
  <si>
    <t>Nota explicativa: Consiste em o franqueado comprar produtos novos, em lançamento, antecipando-se ás expectativas de consumo e/ou lançamentos da indústria em função de sazonalidade (estação, clima e etc..). Avaliação que deve ser realizada para identificar oportunidades de investimento em produtos televisionados, sucessos regionais, novas tecnologias e etc..</t>
  </si>
  <si>
    <t xml:space="preserve">Verde - Sistemático; </t>
  </si>
  <si>
    <t>4- Nas compras a franquia faz comparação / cotação de preços e condições entre fornecedores?</t>
  </si>
  <si>
    <t xml:space="preserve">Nota explicativa: Refere-se a avaliação e comparação de preços entre os diversos fornecedores disponíveis. Também é necessário considerar os descontos, condição de pagamento, encargos (substituição tributária - ST, diferenças de alíquotas, regimes especiais, ICMS do estado), bonificações e o frete que incidem, diretamente, sobre o valor de venda do produto. </t>
  </si>
  <si>
    <t>Nota explicativa: A franquia tem implantado um processo de conferência de recebimento de mercadorias, como forma de assegurar que as quantidades, produtos, modelos, valores e condições de pagamento estão corretos e de acordo com a negociação de compra e Nota Fiscal do fornecedor.</t>
  </si>
  <si>
    <t>Nota explicativa: A franquia tem implantado um processo de conferência de recebimento de mercadorias, para assegurar que as quantidades, produtos e modelos informadas na Nota Fiscal do fornecedor são efetivamente recebidas.</t>
  </si>
  <si>
    <t>Nota explicativa: É a gestão do processo de troca e devolução de mercadorias por inconsistências diversas: avarias, quantidades, preços, entre outros.</t>
  </si>
  <si>
    <t>Nota explicativa: Consiste em aplicar os percentuais sugeridos de markup, conforme orientado pela franqueadora.</t>
  </si>
  <si>
    <t>Nota explicativa: É o processos de atualização constante dos preços PF (preço de fábrica) e PMC (preço máximo ao consumidor) , atualizado conforme Diário Oficial de preços, estabelecidos pelo Governo federal. (lista de preços conforme CMED - Câmara de Regulação do Mercado de Medicamentos da ANVISA).</t>
  </si>
  <si>
    <t>Nota explicativa: É o processo de precificação de produtos de perfumaria, cosméticos, acessórios e demais produtos liberados, que devem ser atualizados, a cada compra, considerando os valores da Nota Fiscal de compra.</t>
  </si>
  <si>
    <t>Nota explicativa: É o processo de acompanhamento dos preços, promoções e estratégias da concorrência, analisando a adoção / adaptação das melhores práticas, conciliando com a busca de melhores oportunidades junto a fornecedores existentes ou novos, promoções e ações pontuais de vendas.</t>
  </si>
  <si>
    <t>Nota explicativa: O cálculo do CMV é essencial para que se saiba, exatamente, quanto é gasto com cada produto que fica armazenado no estoque. Ou seja, o CMV serve para obter um controle mais preciso da situação financeira e contábil da empresa em relação a suas vendas.</t>
  </si>
  <si>
    <t>Nota explicativa: O processo de controle e gestão de pedidos pendentes é importante para o controle de compras, previsão de entrada de produtos em estoque,  bem como, a avaliação da eficiência de entrega de fornecedores.</t>
  </si>
  <si>
    <t>Nota explicativa: No processo de precificação dos produtos é necessários considerar os custos diretos incidentes na compra, tais como: Tributos; fretes; descontos; multas e outros valores que incidem no custo das mercadorias. Esses custos compõe a formação de preços de venda e análise de viabilidade de venda do produto no seu mercado.</t>
  </si>
  <si>
    <t>1- A franquia registra todas as operações de entrada e saída de estoque?</t>
  </si>
  <si>
    <t>Nota explicativa: Avalia o processo de registro de todas as movimentações de entrada e saída de produtos do estoque, realizadas por operações de compras, vendas, devoluções e bonificações a clientes e/ou fornecedores e etc..</t>
  </si>
  <si>
    <t>2- Registra as transferências entre filiais?</t>
  </si>
  <si>
    <t>Nota explicativa: Avalia o processo de registro de transferência de produtos entre filiais e a consequente saída e entrada em estoque e seus reflexos.</t>
  </si>
  <si>
    <t>Nota explicativa: Avalia os procedimentos de controle e estoque de itens com variações de classificação e grupos (rentabilidade, parceria) ou necessidade de identificação específica (nº de lote, data de validade), demandando controle específicos de estoque para estas variações.</t>
  </si>
  <si>
    <t>4- A franquia controla, planeja e realoca estoque de produtos avariados, sensíveis e a vencer até oito meses?</t>
  </si>
  <si>
    <t>Nota explicativa: É o processo de planejamento e controle sistemático do estoque da loja, verificando a existência de caixas danificadas, produtos vencidos ou com prazo de validade próximo. Esse controle é importante para mitigar o índice de perdas, e antecipar problemas com a vigilância sanitária.</t>
  </si>
  <si>
    <t>Nota explicativa: É processo de estocagem de produtos, considerando a armazenagem e exposição estratégica dos produtos, tais como:</t>
  </si>
  <si>
    <t>- Produtos em destaque nas gôndolas a altura dos olhos do consumidor, que é a parte mais nobre da gôndola;</t>
  </si>
  <si>
    <t>- Produtos com prazos de validade menor a frente e os com prazo de validade maior nas filas de trás da prateleira;</t>
  </si>
  <si>
    <t>Amarelo - Frequentemente;</t>
  </si>
  <si>
    <t>6- É realizada, periodicamente, contagem física dos estoques?</t>
  </si>
  <si>
    <t>Nota explicativa: Trata do processo de contagem física e periódica dos produtos e batimento com as quantidades encontradas no sistema operacional da loja. A periodicidade pode variar de acordo com o porte da loja e perfil do franqueado, podendo o inventário ser diário, mensal ou trimestral.</t>
  </si>
  <si>
    <t>Vermelho - Assistemática;</t>
  </si>
  <si>
    <t>Verde - Sistemática;</t>
  </si>
  <si>
    <t>Nota explicativa: É o processo de avaliação das causas de divergências encontradas após a contagem e conferência física dos estoques, permitindo possíveis ações de correção e prevenção para que não haja reincidência. As ações corretivas podem incluir o desconto das diferenças nas premiações concedidas a equipe.</t>
  </si>
  <si>
    <t xml:space="preserve">Verde - Sistemática; </t>
  </si>
  <si>
    <t>8- Existe controle do estoque e vendas de produtos controlados e/ou sujeito a retenção de receitas?</t>
  </si>
  <si>
    <t>Nota explicativa: É o processo de controle e gestão de estoque, incluindo entrada, saída, lançamento e arquivamento de receitas médicas. A periodicidade da contagem física, o batimento com o sistema operacional da loja e o arquivamento de receitas que pode ser diário, mensal ou trimestral.</t>
  </si>
  <si>
    <t>1- Estabelece metas de vendas para loja?</t>
  </si>
  <si>
    <t>Amarelo - Eventualmente;</t>
  </si>
  <si>
    <t>Nota explicativa: Avalia o processo de planejamento, divulgação, análise, controle, acompanhamento (franqueado / equipe) e distribuição de premiação por objetivo alcançado. Analisa a definição da meta, os critérios e os dados estatísticos de vendas, em comparação com determinado resultado financeiro projetado por dado período que suportam a meta estabelecida. Podendo ser dividida por equipe, por vendedor, por produto, por grupo de produtos ou marca de produto específico.</t>
  </si>
  <si>
    <t>2- Estabelece metas de vendas por vendedor?</t>
  </si>
  <si>
    <t>Nota explicativa: Avalia o processo de planejamento, divulgação, análise, controle, acompanhamento (franqueado / equipe) e distribuição de premiação por objetivo alcançado. Analisa processo de definição da meta, os critérios e os dados estatísticos de vendas, em comparação com determinado resultado financeiro projetado por dado período que suportam a meta estabelecida.</t>
  </si>
  <si>
    <t>3- Acompanha as metas realizadas, comparadas as metas definidas?</t>
  </si>
  <si>
    <t>Nota explicativa: Avalia o processo de acompanhamento, análise e controle, das metas, diariamente, e as formas de divulgação e atualização dos resultados obtidos para equipe.</t>
  </si>
  <si>
    <t>4- É Incentivada a negociação "venda a venda", com descontos compatíveis com o custo de entrada?</t>
  </si>
  <si>
    <t>Nota explicativa: É o processo que incentiva o trabalho de negociação da equipe no fechamento de cada venda, com parâmetro que delimitam o mínimo e o máximo de desconto que se pode conceder.</t>
  </si>
  <si>
    <t>Exemplo:</t>
  </si>
  <si>
    <t>- Perfumaria = Zero oneroso (ver sistema HOS) 6% com Fidelidade e 3% outros.</t>
  </si>
  <si>
    <t>- Éticos 12% com Fidelidade e  7% outros.</t>
  </si>
  <si>
    <t>- Genéricos onerosos (ver sistema HOS) 25% com Fidelidade e 15% outros.</t>
  </si>
  <si>
    <t>- Genéricos até 40% com Fidelidade e 25% outros.</t>
  </si>
  <si>
    <t>- Similares até 60% Fidelidade e 30% outros.</t>
  </si>
  <si>
    <t>A franquia deve definir parâmetros de descontos a ser aplicados sobre o preço de tabela para que não haja controle das negociações com o lucro projetado, utilizando preferencialmente, uma tabela de margem e desconto para orientação da equipe. Assim, a alçada de negociação estará sempre dentro de uma política estabelecida, considerando os objetivos estratégicos do negócio.</t>
  </si>
  <si>
    <t>Amarelo - N/A não se aplica;</t>
  </si>
  <si>
    <t>Verde - Sistemática.</t>
  </si>
  <si>
    <t>Nota explicativa: Avalia se a franquia tem a equipe vendas preparada, divulga e utiliza os programas PBMs - Programas de Benefícios de Medicamentos e OLs - Operador Logístico para impulsionar suas vendas, repassando os descontos concedidos pela indústria aos clientes como ação de fidelização.</t>
  </si>
  <si>
    <t>Utiliza, divulga e repassa aos clientes as vantagens de PBMs e OLs.</t>
  </si>
  <si>
    <t>Amarelo - Esporadicamente;</t>
  </si>
  <si>
    <t>Nota explicativa: Avalia se o processo de comissionamento da equipe é gerido de forma clara e organizada para todos os envolvidos, com acompanhamento diário e/ou semanal. Analisa se a política de comissões foi concebida de forma que incentive a equipe, sem comprometer a remuneração do negócio. A forma de cálculo adotado pela franquia em relação ao mix de produto e os objetivos estratégicos de venda atribuindo percentuais diferentes, de acordo com cada grupo de produtos e/ou descontos fornecidos, para o pagamento de comissão.</t>
  </si>
  <si>
    <t xml:space="preserve">Nota explicativa: Avalia as ações e campanhas da franquia com objetivo de contribuir com a comunidade sobre o uso de medicamentos e os cuidados especiais que exigem. Fortalecendo as práticas preventivas de saúde e os hábitos de vida saudável, e firmar o papel da drogaria como um estabelecimento de saúde disseminador de conhecimento e apoio á sociedade e consequentemente fidelizar os clientes pelo fortalecimento da imagem e atuação da drogaria. </t>
  </si>
  <si>
    <t>Preto - N/A não se aplica;</t>
  </si>
  <si>
    <t>Nota explicativa: Avalia se a franquia utiliza e divulga de forma sistemática o programa farmácia Popular, como forma de incentivar vendas.</t>
  </si>
  <si>
    <t>Nota explicativa: É avaliado o ambiente de conveniência criado para o consumidor, achar de forma rápida e prática tudo o deseja, desde um produto até o caminho do banheiro, com seções sinalizadas com clareza de informações sobre preço, categoria de produtos e etc..</t>
  </si>
  <si>
    <t>Amarelo - Parcialmente padronizado;</t>
  </si>
  <si>
    <t xml:space="preserve">Nota explicativa: Avalia as iniciativas para divulgação do programa fidelidade para equipe de vendas e clientes, de forma confiável e organizada no cadastramento dos usuários do programa. Se o franqueado percebe no programa a oportunidade para fidelizar os clientes, possibilitando a realização de ações promocionais e institucionais identificando o perfil de renda, hábitos de consumo, fazendo gestão de relacionamento através de email marketing, mala-direta, telemarketing ou SMS. </t>
  </si>
  <si>
    <t xml:space="preserve">Nota explicativa: Avalia se a franquia adota uma política de desconto diferenciado para os usuários de programa Fidelidade, como forma de incentivar e valorizar o programa na percepção dos clientes. </t>
  </si>
  <si>
    <t>Nota explicativa: Avalia a utilização do banco de dados gerado pelo cadastramento de usuários do programa Fidelidade para execução de ações de pós-vendas.</t>
  </si>
  <si>
    <t>Amarelo - Parcialmentel;</t>
  </si>
  <si>
    <t>Nota explicativa: Avalia o estabelecimento de meta de cadastramento de usuários e vendas com a utilização do programa Fidelidade. Se as metas estabelecidas, acompanhamento dos resultados é de conhecimento da equipe de vendas.</t>
  </si>
  <si>
    <t>Nota explicativa: Avalia o processo de estabelecimento e acompanhamento das metas pela equipe de vendas.</t>
  </si>
  <si>
    <t xml:space="preserve">Ouro - Sistemático; </t>
  </si>
  <si>
    <t>Nota explicativa: Avalia se o processo de vendas da franquia adota o procedimento de oferta de produtos complementares. Exemplo: Fralda + pomada para assadura + lenço umedecido; Esmalte + lixa de unha + acetona + alicate.</t>
  </si>
  <si>
    <t>Vermelho - Assitemático;</t>
  </si>
  <si>
    <t>Nota explicativa: Avalia as ações concretas da franquia para criar oportunidades que levem o cliente a compra por impulso. Dispor estrategicamente produtos em promoção ou de baixo valor para despertar o desejo de compra do cliente e incrementar o faturamento da loja.</t>
  </si>
  <si>
    <t>Nota explicativa: Avalia a utilização da franquia do encarte de ofertas como estratégia de promoção e alavancagem de vendas. Além do objetivo de aumentar as vendas, o encarte de ofertas ajuda a evidenciar os produtos, seja para a renovação de uma linha, ou mesmo para promover a venda de produtos com maior margem de lucro.</t>
  </si>
  <si>
    <t>Nota explicativa: Avalia se a loja faz registro estatístico e analise dos canais de vendas com maior volume de faturamento e lucratividade, que pode ser venda balcão, telentrega, grupos de whatsapp de clientes, e-commerce, entre outros. O registro diário de vendas, produtos, quantidades, forma e condições de pagamentos para montagem do perfil de cada canal, sazonalidade, entre outros.</t>
  </si>
  <si>
    <t>Nota explicativa: A pré-venda realizada no balcão é um registro do que o cliente já escolheu para comprar pelo atendimento do vendedor ou farmacêutico. Nesse momento, o cliente pode negociar preços, pois geralmente a pessoa do caixa não tem autonomia para dar descontos.</t>
  </si>
  <si>
    <t>Nota explicativa: Avalia o processo de conferência se os produtos entregues são os mesmos descritos no lançamento da pré-venda, em especificação, quantidade e valor. A conferência por código de barras é mais segura e mais rápida. Assim, quando a cesta é finalizada no caixa, o sistema já é alimentado com as informações sobre a saída de estoque, financeiro, fiscal e etc..</t>
  </si>
  <si>
    <t>Nota explicativa: Essa ação é uma forma de apoiar o cliente quanto á administração correta do medicamento. O uso dessa etiqueta é importante para que o mesmo se lembre dos horários, dosagem e data de término do tratamento. No entanto, no ato da dispensação também devem ser dadas orientações quanto ás condições de conservação e transporte, interações alimentares e medicamentosas, modo de usar, posologia, duração do tratamento, via de administração e, quando for o caso, os efeitos adversos e outras considerações necessárias.</t>
  </si>
  <si>
    <t>Nota explicativa: Objetiva identificar o processo de montagem de um banco de dados com informações cadastrais dos clientes que fazem uso de medicamento de forma continua. O objetivo do cadastro é manter contato periódico com o cliente, através de telefone, SMS, Whatsapp para reposição dos medicamentos e informar promoções da loja, descontos especiais, novos serviços e etc.</t>
  </si>
  <si>
    <t>Nota explicativa: Avalia o crescimento de vendas e o critério de avaliação para evidencia-lo.</t>
  </si>
  <si>
    <t>1- Vendas últimos três meses, mês a mês;</t>
  </si>
  <si>
    <t>2- Vendas do mesmo período, porém ano anterior;</t>
  </si>
  <si>
    <t>3- Vendas dos últimos doze meses até o mês anterior;</t>
  </si>
  <si>
    <t>4- Vendas mesmo período, porém ano anterior.</t>
  </si>
  <si>
    <t>Nota explicativa: Avalia o crescimento do movimento de público na franquia e os motivos do crescimento.</t>
  </si>
  <si>
    <t>1- Movimento últimos três meses, mês a mês;</t>
  </si>
  <si>
    <t>2- Movimento do mesmo período, porém ano anterior;</t>
  </si>
  <si>
    <t>3- Movimento dos últimos doze meses até o mês anterior;</t>
  </si>
  <si>
    <t>4- Movimento mesmo período, porém ano anterior.</t>
  </si>
  <si>
    <t>Inserir fotos do sistema.</t>
  </si>
  <si>
    <t>Nota explicativa: O ticket médio avalia a quantidade gasta em média por cliente. Através dessa avaliação podemos encontrar indicativos para o crescimento, decréscimo ou estagnação do faturamento e ir em busca de um diagnóstico que nos mostre as suas causas.</t>
  </si>
  <si>
    <t>1- Ticket Médio dos últimos três meses, mês a mês;</t>
  </si>
  <si>
    <t>2- Ticket Médio do mesmo período, porém ano anterior;</t>
  </si>
  <si>
    <t>3- Ticket Médio dos últimos doze meses até o mês anterior;</t>
  </si>
  <si>
    <t>4- Ticket Médio no mesmo período, porém ano anterior.</t>
  </si>
  <si>
    <t>Obtém-se o ticket médio dividindo o total de vendas liquidas pelo número de compras efetivadas.</t>
  </si>
  <si>
    <t>Nota explicativa: Avalia a uniformização da equipe, composta do jaleco, crachá, cordinhas, camisas e demais itens autorizados.</t>
  </si>
  <si>
    <t>2- A apresentação dos integrantes masculinos da equipe seguem a orientação da franqueadora?</t>
  </si>
  <si>
    <t>3- A apresentação das integrantes femininas da equipe seguem a orientação da franqueadora?</t>
  </si>
  <si>
    <t>4- A equipe participa de treinamentos internos Drogabel?</t>
  </si>
  <si>
    <t>Nota explicativa: Avalia se o franqueado orienta e incentiva a participação da equipe da loja em treinamentos promovidos pela franqueadora.</t>
  </si>
  <si>
    <t>Obs.: Anotar quem necessita participar de treinamento e em que área.</t>
  </si>
  <si>
    <t>5- A equipe participa de treinamentos externos (mercado)?</t>
  </si>
  <si>
    <t>Nota explicativa: Avalia se o franqueado orienta e incentiva a participação da equipe da loja em treinamentos externos, promovidos por empresas e entidades do mercado.</t>
  </si>
  <si>
    <t xml:space="preserve">Amarelo - Frequentemente; </t>
  </si>
  <si>
    <t xml:space="preserve">Nota explicativa: Avalia o conhecimento da equipe em relação ao mix de produtos e serviços que a loja oferece aos clientes. </t>
  </si>
  <si>
    <t>Vermelho - Pouco conhecimento;</t>
  </si>
  <si>
    <t>Amarelo - Médio conhecimento;</t>
  </si>
  <si>
    <t>Verde - Pleno conhecimento;</t>
  </si>
  <si>
    <t>7- A equipe possui um padrão de atendimento desenvolvido?</t>
  </si>
  <si>
    <t>Nota explicativa: A equipe tem desenvolvido um padrão de atendimento aos clientes, que inclui abordagem, atenção, cordialidade, resolução de problemas, informações precisas e despedida</t>
  </si>
  <si>
    <t>1- Apura gastos fixos e os gastos variáveis da empresa, incidentes na venda de produtos (DRE)?</t>
  </si>
  <si>
    <t>Nota explicativa: A apuração dos gastos fixos e gastos variáveis é importante para a identificação de lucro, tomada de decisões e alcance dos objetivos previamente traçados. Esses valores são utilizados na fórmula de precificação e margem que a loja deseja obter.</t>
  </si>
  <si>
    <t>2- Faz planejamento dos gastos e traça metas (orçamentos) para receitas e despesas e lucro que deseja obter (ideal um ano)?</t>
  </si>
  <si>
    <t>Nota explicativa: Refere-se à projeção de todas as prováveis despesas (salários, aluguéis, compras, despesas com viagem e etc..) que a empresa terá para realizar as suas atividades em um determinado período. Geralmente é apontado mês a mês para o próximo ano ou semestre.</t>
  </si>
  <si>
    <t>3- Compara os gastos realizados com o que fora planejado?</t>
  </si>
  <si>
    <t>Nota explicativa: É a análise comparativa das projeções efetuadas no planejamento orçamentário com os valores realizados efetivamente em um determinado período. É muito importante explorar as causas dos valores que fugiram do planejado.</t>
  </si>
  <si>
    <t>4- Provisiona os pagamentos conhecidos mesmo antes de receber os títulos / guias (aluguel, folha de pagamento, luz, telefone, prestadores de serviço, impostos)?</t>
  </si>
  <si>
    <t>5- Lança os títulos no contas à pagar informando a origem de cada despesa (fornecedor, aluguel, luz, imposto, folha, entre outros)?</t>
  </si>
  <si>
    <t>Nota explicativa: Avalia os registros de todos os pagamentos a ser efetuados contendo as informações básicas de controle:</t>
  </si>
  <si>
    <t>- Nº do documento;</t>
  </si>
  <si>
    <t>- Data do vencimento;</t>
  </si>
  <si>
    <t>- Fornecedor;</t>
  </si>
  <si>
    <t>- Valor;</t>
  </si>
  <si>
    <t>- Natureza do pagamento;</t>
  </si>
  <si>
    <t>- Tipo do título;</t>
  </si>
  <si>
    <t>O pagamento pode ser referente a:</t>
  </si>
  <si>
    <t>Tem como principal objetivo manter a integridade das informações.</t>
  </si>
  <si>
    <t>Compras</t>
  </si>
  <si>
    <t>Tributos</t>
  </si>
  <si>
    <t>Gastos com viagens</t>
  </si>
  <si>
    <t>6- Confere cada título à pagar verificando se realmente é devido e se está no valor correto?</t>
  </si>
  <si>
    <t>Nota explicativa: Avalia o processos de conferência de todo título a ser pago pela empresa, checando sua origem, unicidade, valor e autenticidade, para garantir que o titulo pertence à empresa e que as informações contidas nele são válidas.</t>
  </si>
  <si>
    <t>7- Registra separadamente gastos com juros e/ou multas nos pagamentos em atraso?</t>
  </si>
  <si>
    <t>Nota explicativa: Avalia o processo de lançamento dos gastos com pagamentos a fornecedores e terceiros, separadamente, dos valores de encargos de juros e multas.</t>
  </si>
  <si>
    <t>Amarelo -  Eventualmente;</t>
  </si>
  <si>
    <t>8- Registra separadamente as receitas oriundas dos descontos e bonificações recebidas?</t>
  </si>
  <si>
    <t>Nota explicativa: Avalia o processo de lançamento de receitas, onde lança, separadas, receitas oriundas de descontos e bonificações recebidas de fornecedores e terceiros.</t>
  </si>
  <si>
    <t>9- Controla os valores a receber sobre vendas a prazo, considerando as taxas administrativas?</t>
  </si>
  <si>
    <t>Nota explicativa: Avalia a vinculação ou integração de todo título a receber, proveniente de vendas a prazo (cartões de crédito, convênios nacionais e etc..), com o respectivo cupom fiscal de origem, seja esse recebimento negociado em uma ou mais parcelas.</t>
  </si>
  <si>
    <t>10- Controla inadimplência e realiza cobrança sobre esses clientes?</t>
  </si>
  <si>
    <t>Nota explicativa: Avalia o controle dos títulos que não foram pagos dentro do prazo de vencimento (pagos com atraso ou ainda pendentes). Esse controle pode ocorrer por cliente, dias em atraso, tipo de títulos de cobrança, entre outros. Tem como objetivo apurar o percentual de inadimplência da empresa ou negócio e buscar ações para diminui-lo, agindo rapidamente na cobrança.</t>
  </si>
  <si>
    <t>11- Controla o recebimento via Farmácia Popular?</t>
  </si>
  <si>
    <t>Nota explicativa: Avalia o processo de controle de geração de receitas através do programa Farmácia Popular do Governo Federal.</t>
  </si>
  <si>
    <t>Vermelho: Assistemático;</t>
  </si>
  <si>
    <t>Amarelo: Eventualmente;</t>
  </si>
  <si>
    <t>Verde: Sistemático;</t>
  </si>
  <si>
    <t>12- Faz conciliação da movimentação com cartão de crédito (venda (-) tx = líquido e data)?</t>
  </si>
  <si>
    <t>Nota explicativa: Avalia o processo diário de conciliação de recebimento de receitas com cartão de crédito.</t>
  </si>
  <si>
    <t>13- Faz conciliação da movimentação com convênio nacional autorizador (venda (-) tx - líquido e data)?</t>
  </si>
  <si>
    <t>Nota explicativa: Avalia o processo diário de conciliação de recebimento de receitas com convênio nacional autorizador.</t>
  </si>
  <si>
    <t>14- Realiza separadamente as movimentações financeiras e bancárias da empresa e sócios?</t>
  </si>
  <si>
    <t>Nota explicativa: Avalia o processo de registro e controle, separadamente, das movimentações financeiras dos sócios. Os gastos pessoais dos sócios não devem ser movimentados na mesma conta da empresa. Precisam ser tratados como retiradas e registrados em conta distinta.</t>
  </si>
  <si>
    <t xml:space="preserve">15- Define valor mensal para pró-labore? </t>
  </si>
  <si>
    <t>Nota explicativa: Avalia a pratica de remuneração dos sócios da franquia através de recebimento mensal a titulo de pró-labore.</t>
  </si>
  <si>
    <t>16- Registra a entrada de notas fiscais de forma eletrônica e sincronizada com estoque e contas à pagar?</t>
  </si>
  <si>
    <t>Nota explicativa: É avalia do processo de registro de notas fiscais via sistema informatizado, sincronizado com o estoque.</t>
  </si>
  <si>
    <t>17- Registra as baixas nas vendas a prazo?</t>
  </si>
  <si>
    <t>Nota explicativa: Avalia o processo de registro das baixas das vendas a prazo.</t>
  </si>
  <si>
    <t>18- Registra os custos com antecipação de títulos e cartão de crédito, factouring, conta garantida, cheque especial e demais operações bancárias?</t>
  </si>
  <si>
    <t>Nota explicativa: Avalia o processo de registro dos custos com operações financeiras de antecipação de receitas.</t>
  </si>
  <si>
    <t>19- Registra financiamentos e demais empréstimos?</t>
  </si>
  <si>
    <t>Nota explicativa: Avalia o processo de registro de operações financiamento e demais empréstimos de capital.</t>
  </si>
  <si>
    <t>20- Registra as operações de entrada e saída de valores em caixa único da empresa?</t>
  </si>
  <si>
    <t>Nota explicativa: Avalia o processo de registro de entradas e saída em caixa único para gestão e controle financeiro da franquia.</t>
  </si>
  <si>
    <t>21- Realiza fechamento de caixa diário, conferindo movimentação e saldo inicial e final do dia?</t>
  </si>
  <si>
    <t xml:space="preserve">Nota explicativa: Avalia o processo de encerramento da movimentação de cada caixa aberto na empresa no dia, apontando todas as entradas e saídas ocorridas (em dinheiro, cheques, cartões e etc..), permitindo conferência e fechamento de saldos. </t>
  </si>
  <si>
    <t>22- Recebe e analisa mensalmente balancete empresarial e balanço anual da empresa?</t>
  </si>
  <si>
    <t>Nota explicativa: Avalia emissão de documento contábil que lhe preste informações importantes para a condução do negócio, como receitas e despesas, resultado, caixa, compromissos a pagar, a médio e longo prazo (endividamentos - passivo), valores a receber, estoque, imobilizado (ativo). É forma de obter o valor real da empresa, com todos os compromissos lançados e conhecidos.</t>
  </si>
  <si>
    <t>Nota explicativa: Avalia a manutenção da adimplência junto aos fornecedores.</t>
  </si>
  <si>
    <t>Nota explicativa: Avalia a manutenção da adimplência junto a franqueadora e demais prestadores de serviços.</t>
  </si>
  <si>
    <t>Nota explicativa: É a avaliação do processo de realizar a baixa ou quitação (do titulo pago) em seu instrumento de controle (papel ou eletrônico) logo após o pagamento do mesmo, especificando valor pago, data do pagamento, juros e/ou descontos e etc...</t>
  </si>
  <si>
    <t>Amarelo -Eventualmente;</t>
  </si>
  <si>
    <t>Nota explicativa: Avalia à utilização e disponibilização do fluxo de caixa atualizado com saldos, programações e provisões das receitas e despesas, para o acompanhamento das entradas e saídas que ocorrerão na empresa em determinado período. Esse procedimento é útil para identificar previamente como está a disponibilidade de recursos e auxiliar na tomada de decisão com relação a investimento ou captação de recursos de terceiros.</t>
  </si>
  <si>
    <t>21- Expositores, Materiais de Merchandising e Comunicação Não-Autorizados</t>
  </si>
  <si>
    <t>São considerados expositores e materiais não autorizados, todos os expositores, balcões, testeiras, armários, banners, adesivos, entre outros materiais, além de pisos e paredes em não conformidade com o que determina o Manual de Identificação Visual (MIV).</t>
  </si>
  <si>
    <t xml:space="preserve">22- O POP (Procedimentos Operacionais Padrão) está impresso e disponível, em local de fácil acesso, como determina a vigilância sanitária? </t>
  </si>
  <si>
    <t>Nota explicativa: Este material se encontra disponibilizado no Portal Drogabel, devendo ser atualizado e assinado pelo farmacêutico conforme os procedimentos realizados na loja. O POP deve estar impresso e disponível em local de fácil acesso para o franqueado e equipe.</t>
  </si>
  <si>
    <t xml:space="preserve">23- O Manual de Boas Práticas (Procedimentos Operacionais Padrão) está impresso e disponível, em local de fácil acesso, como determina a vigilância sanitária? </t>
  </si>
  <si>
    <t>Nota explicativa: O programa Preço Popular é uma alternativa encontrada pela Drogabel para que lojas que não possuem o Farmácia Popular possam concorrer na linha de destes produtos. O material está disponível no Portal Drogabel.</t>
  </si>
  <si>
    <t>3- Realiza compra de encartes de parceiros da rede Drogabel?</t>
  </si>
  <si>
    <t>Nota explicativa: A Orizon é um convênio nacional que trabalha com diversar empresas de grande porte. O material está disponível no Portal Drogabel.</t>
  </si>
  <si>
    <t>Nota explicativa: Este PBM trabalha com diversos programas e laboratórios a nível nacional.</t>
  </si>
  <si>
    <t>Nota explicativa: Este PBM trabalha com alguns laboratórios a nível nacional.</t>
  </si>
  <si>
    <t>Nota explicativa: Estas empresas de recarga são parceiras da Rede e oferecem um percentual de repasse para o franqueado.</t>
  </si>
  <si>
    <t>Nota explicativa: O material de apresentação e contrato modelo se encontram no Portal Drogabel.</t>
  </si>
  <si>
    <t xml:space="preserve">5- A franquia utiliza o programa Pague Certo Drogabel para realizar a cotação de preços e condições entre fornecedores? </t>
  </si>
  <si>
    <t>Preto- Não se aplica;</t>
  </si>
  <si>
    <t xml:space="preserve">Nota explicativa: O Pague Certo é um sistema desenvolvido pela HOS com a Drogabel para cotação dos menores preços comprados pelas franquias da região, para itens de perfumaria, genéricos e similares. </t>
  </si>
  <si>
    <t xml:space="preserve">6- É realizada conferencia se a Nota Fiscal está de acordo com o pedido realizado? </t>
  </si>
  <si>
    <t>Nota explicativa: Quantas vendas perdem por ruptura de mix.</t>
  </si>
  <si>
    <t>Verde - Nenhum</t>
  </si>
  <si>
    <t>Amarelo- Até 10%</t>
  </si>
  <si>
    <t>Vermelho - Acima de 10%</t>
  </si>
  <si>
    <t>Vermelho - Sistematicamente</t>
  </si>
  <si>
    <t>Verde - Assistematicamente</t>
  </si>
  <si>
    <t>Nota explicativa: Os itens que deixaram de vender deverão ser registrados para possível encomenda.</t>
  </si>
  <si>
    <t>7- É conferido se a mercadoria entregue está de acordo com Nota Fiscal?</t>
  </si>
  <si>
    <t>8- São registradas e acompanhadas as trocas e devoluções de mercadorias a fornecedores?</t>
  </si>
  <si>
    <t>9- A franquia mantém markups sugeridos para os produtos de perfumaria e demais itens liberados conforme sugerido pela franqueadora?</t>
  </si>
  <si>
    <t>10- A franquia mantém atualizado os preços conforme Diário Oficial de preços?</t>
  </si>
  <si>
    <t>11- A franquia atualiza os preços de compra e venda de perfumaria, acessórios e liberados conforme preços da Nota Fiscal de compra?</t>
  </si>
  <si>
    <t>12- É a realizado acompanhamento de preços dos concorrentes, principalmente, para produtos de alto giro e grupos de produtos?</t>
  </si>
  <si>
    <t>13- A franquia avalia fornecedores por critérios estratégicos e competitivos?</t>
  </si>
  <si>
    <t>15- Existe controle efetivo dos pedidos de compras pendentes?</t>
  </si>
  <si>
    <t xml:space="preserve">17- Para cada 10 itens procurados, quantos constam como faltas? </t>
  </si>
  <si>
    <t xml:space="preserve">18- São listados produtos procurados que estão em falta ou não são comercializados na franquia? </t>
  </si>
  <si>
    <t xml:space="preserve">5- A franquia trabalha com markups diferenciados para genéricos e similares de mesma substâncias, porém de laboratórios diferentes (especial, normal e popular)? </t>
  </si>
  <si>
    <t>Nota explicativa: Manter troco preparado para a abertura do caixa no dia seguinte.</t>
  </si>
  <si>
    <t>Vermelho - Não mantém;</t>
  </si>
  <si>
    <t>Amarelo - Mantém as vezes;</t>
  </si>
  <si>
    <t>Verde - Mantém .</t>
  </si>
  <si>
    <t>7- A franquia utiliza PMBs e OLs como forma de impulsionar vendas?</t>
  </si>
  <si>
    <t>8- Como é calculada a comissão sobre as vendas?</t>
  </si>
  <si>
    <t>5- São estocados produtos considerando o giro e participação nas vendas?</t>
  </si>
  <si>
    <t>7- São verificadas as eventuais causas das diferenças físicas após contagem de estoque?</t>
  </si>
  <si>
    <t xml:space="preserve">9- Mantém estoque compatível e margem diferenciada para produtos curva A (alto giro) da perfumaria? </t>
  </si>
  <si>
    <t>Nota explicativa: A quantidade de itens de preço agressivo é compatível com o alto giro?</t>
  </si>
  <si>
    <t>Vermelho - Equipe incompativel;</t>
  </si>
  <si>
    <t>Verde - Equipe compatível;</t>
  </si>
  <si>
    <t>Nota explicativa: A calçada deve estar em bom estado de conservação e limpeza.</t>
  </si>
  <si>
    <t>1- A equipe utiliza uniforme padrão com jalecos, crachás, cordinhas, camisas e demais itens autorizados? Imagens disponíveis no MIV</t>
  </si>
  <si>
    <t>N/A</t>
  </si>
  <si>
    <t>Nota explicativa: O porta encartes de ofertas está de acordo com o padrão do Manual de Identidade Visual (MIV) elaborado pela franqueadora.</t>
  </si>
  <si>
    <t>MARKETING &amp; MERCHANDISING</t>
  </si>
  <si>
    <t>LAYOUT &amp; MANUTENÇÃO</t>
  </si>
  <si>
    <t>PARCERIAS &amp; PROGRAMAS</t>
  </si>
  <si>
    <r>
      <t>2- A franquia utiliza o programa Preço Popular, com a devida relação, precificação e comunicação do programa, como alternativa ao Farmácia Popular?</t>
    </r>
    <r>
      <rPr>
        <sz val="13"/>
        <color rgb="FF000000"/>
        <rFont val="Calibri"/>
        <family val="2"/>
        <scheme val="minor"/>
      </rPr>
      <t xml:space="preserve"> </t>
    </r>
  </si>
  <si>
    <t>COMPRAS &amp; PRECIFICAÇÃO</t>
  </si>
  <si>
    <r>
      <t xml:space="preserve">Nota explicativa: É o processo de análise e seleção de fornecedores aderentes a estratégia competitiva da empresa, considerando critérios, tais como: Política de preços; descontos e promoções; prazos e frequência de entregas; entregas totais ou parciais; condições de pagamentos; qualidades dos produtos, atendimento, resolução de problemas, flexibilidade, confiabilidade e etc... Necessário que o gestor esteja atento e sempre se utilize de critérios confiáveis, antes da decisão de </t>
    </r>
    <r>
      <rPr>
        <b/>
        <sz val="13"/>
        <rFont val="Calibri"/>
        <family val="2"/>
        <scheme val="minor"/>
      </rPr>
      <t>compra.</t>
    </r>
  </si>
  <si>
    <t>VENDAS</t>
  </si>
  <si>
    <t>Nota explicativa: As prateleirasda loja obedecem os critérios de modelo, conservação e limpeza, conforme descrito no Manual de Identidade Visual (MIV).</t>
  </si>
  <si>
    <t>Nota explicativa: Trata da disponibilidade da revista da lista de preços de medicamentos atualizada e em bom estado de conservação (Guia da Farmácia ou ABC Farma).</t>
  </si>
  <si>
    <t>17- Existe placa indicativa do caixa - fixa ou suspensa?</t>
  </si>
  <si>
    <t>4- A franquia participa de forma efetiva das ações promovidas pela rede Drogabel?</t>
  </si>
  <si>
    <t>5- Acessa regularmente o Portal Drogabel?</t>
  </si>
  <si>
    <t>6- A franquia utiliza o sistema HOS Farma?</t>
  </si>
  <si>
    <t xml:space="preserve">7- A loja mantém contrato com Orizon? </t>
  </si>
  <si>
    <t xml:space="preserve">8- A loja trabalha com o PBM Portal da Drogaria? </t>
  </si>
  <si>
    <t xml:space="preserve">9- A loja trabalha com o PBM Funcional? </t>
  </si>
  <si>
    <t xml:space="preserve">10- A loja trabalha com o PBM Vidalink? </t>
  </si>
  <si>
    <t xml:space="preserve">11- A loja trabalha com recarga de celular RV e/ou Epay? </t>
  </si>
  <si>
    <t xml:space="preserve">12- A loja mantém convênios com empresas locais? </t>
  </si>
  <si>
    <t>10- Farmácia Popular - Utiliza e divulga como forma de incentivar vendas?</t>
  </si>
  <si>
    <t>11- É mantido o PDV sinalizado para que o cliente encontre o que procura com maior facilidade?</t>
  </si>
  <si>
    <t>12- É divulgada e incentivada a utilização do Programa Fidelidade?</t>
  </si>
  <si>
    <t>13- É incentivado o cliente a utilizar o Programa Fidelidade com política de descontos diferenciados?</t>
  </si>
  <si>
    <t>14- É utilizado o banco de dados do programa Fidelidade para pós-vendas?</t>
  </si>
  <si>
    <t>15- Estabelece metas para a loja para o Programa Fidelidade (nº cartões, nº vendas)?</t>
  </si>
  <si>
    <t>16- São estabelecidas metas para os vendedores para o Programa Fidelidade (nº cartões emitidos, nº vendas)?</t>
  </si>
  <si>
    <t>17- São oferecidos produtos agregados aumentando a chance de elevar o ticket médio?</t>
  </si>
  <si>
    <t>18- A franquia aloca na área de check out ou balcão do caixa produtos para compra de impulso?</t>
  </si>
  <si>
    <t>21- É realizada a pré-venda no balcão (para lojas com check out)?</t>
  </si>
  <si>
    <t>22- Faz conferência dos produtos entregues (utilizando leitor de código de barras) ao finalizar a cesta no caixa (lojas com check out)?</t>
  </si>
  <si>
    <t>23- No ato da dispensação do medicamento, fixa uma etiqueta ou escreve no rótulo da embalagem descrevendo horário, dosagem e prazo de administração determinado pelo prescritor?</t>
  </si>
  <si>
    <t xml:space="preserve">25- Avalia periodicamente se há crescimento nas vendas? </t>
  </si>
  <si>
    <t>26- Avalia periodicamente se há crescimento na quantidades de clientes atendidos?</t>
  </si>
  <si>
    <t>27- Avalia periodicamente se há crescimento no ticket médio?</t>
  </si>
  <si>
    <t>28- Faz manutenção do troco para abertura de novo caixa?</t>
  </si>
  <si>
    <t>Vermelho - Nunca;</t>
  </si>
  <si>
    <t>Amarelo - As Vezes;</t>
  </si>
  <si>
    <t>Verde - Sempre.</t>
  </si>
  <si>
    <t>PADRONIZADO 1 PONTO</t>
  </si>
  <si>
    <t>PARCIALMENTE PADRONIZADO 0,5 PONTOS</t>
  </si>
  <si>
    <t>NÃO PADRONIZADO 0 PONTO</t>
  </si>
  <si>
    <t>24- Padrão Espaço Cliente</t>
  </si>
  <si>
    <t>25- Padrão da Porta de Acesso</t>
  </si>
  <si>
    <t>24- Mantém cadastro de cliente que faz uso continuo de medicamentos com o objetivo de fazer contato periodicamente para reposição do mesmo?</t>
  </si>
  <si>
    <t>23- Mantém em dia o pagamento a fornecedores?</t>
  </si>
  <si>
    <t>24- Mantém em dia o pagamento à franqueadora e demais prestadores de serviço?</t>
  </si>
  <si>
    <t>25- Faz baixa dos títulos no contas à pagar?</t>
  </si>
  <si>
    <t>26- Utiliza fluxo de caixa contendo as previsões de receitas, despesas e saldos para os próximos dias, semanas e meses (ideal 90 dia)?</t>
  </si>
  <si>
    <t>ESTOQUES</t>
  </si>
  <si>
    <t>EQUIPE</t>
  </si>
  <si>
    <t>ADMINISTRATIVO &amp; FINANCEIRO</t>
  </si>
  <si>
    <t xml:space="preserve">13- A loja trabalha com e-commerce? </t>
  </si>
  <si>
    <t xml:space="preserve">14- A loja mantém comunicação no PDV sobre o e-commerce? </t>
  </si>
  <si>
    <t xml:space="preserve">15- A loja mantém comunicação externa sobre o e-commerce? </t>
  </si>
  <si>
    <t xml:space="preserve">9- O número de funcionários é compatível com o movimento e faturamento (incluindo sócios)? </t>
  </si>
  <si>
    <r>
      <rPr>
        <b/>
        <sz val="12"/>
        <color theme="1"/>
        <rFont val="Calibri"/>
        <family val="2"/>
        <scheme val="minor"/>
      </rPr>
      <t>Vermelho</t>
    </r>
    <r>
      <rPr>
        <sz val="12"/>
        <color theme="1"/>
        <rFont val="Calibri"/>
        <family val="2"/>
        <scheme val="minor"/>
      </rPr>
      <t xml:space="preserve"> - Não possui POP;</t>
    </r>
  </si>
  <si>
    <r>
      <rPr>
        <b/>
        <sz val="12"/>
        <color theme="1"/>
        <rFont val="Calibri"/>
        <family val="2"/>
        <scheme val="minor"/>
      </rPr>
      <t>Amarelo</t>
    </r>
    <r>
      <rPr>
        <sz val="12"/>
        <color theme="1"/>
        <rFont val="Calibri"/>
        <family val="2"/>
        <scheme val="minor"/>
      </rPr>
      <t xml:space="preserve"> - Possui POP, porém não está impresso disponível nem assinado pelo farmacêutico Responsável Técnico;</t>
    </r>
  </si>
  <si>
    <r>
      <rPr>
        <b/>
        <sz val="12"/>
        <color theme="1"/>
        <rFont val="Calibri"/>
        <family val="2"/>
        <scheme val="minor"/>
      </rPr>
      <t>Verde</t>
    </r>
    <r>
      <rPr>
        <sz val="12"/>
        <color theme="1"/>
        <rFont val="Calibri"/>
        <family val="2"/>
        <scheme val="minor"/>
      </rPr>
      <t xml:space="preserve"> - Possui POP impresso, disponível e assinado pelo farmacêutico Responável Técnico.</t>
    </r>
  </si>
  <si>
    <r>
      <rPr>
        <b/>
        <sz val="12"/>
        <color theme="1"/>
        <rFont val="Calibri"/>
        <family val="2"/>
        <scheme val="minor"/>
      </rPr>
      <t>Amarelo</t>
    </r>
    <r>
      <rPr>
        <sz val="12"/>
        <color theme="1"/>
        <rFont val="Calibri"/>
        <family val="2"/>
        <scheme val="minor"/>
      </rPr>
      <t xml:space="preserve"> - Possui Manual de Boas Práticas, porém não está impresso disponível nem assinado pelo farmacêutico Responsável Técnico;</t>
    </r>
  </si>
  <si>
    <r>
      <rPr>
        <b/>
        <sz val="12"/>
        <color theme="1"/>
        <rFont val="Calibri"/>
        <family val="2"/>
        <scheme val="minor"/>
      </rPr>
      <t>Verde</t>
    </r>
    <r>
      <rPr>
        <sz val="12"/>
        <color theme="1"/>
        <rFont val="Calibri"/>
        <family val="2"/>
        <scheme val="minor"/>
      </rPr>
      <t xml:space="preserve"> - Possui Manual de Boas Práticas impresso, disponível e assinado pelo farmacêutico Responável Técnico.</t>
    </r>
  </si>
  <si>
    <r>
      <t>Vermelho</t>
    </r>
    <r>
      <rPr>
        <sz val="12"/>
        <color theme="1"/>
        <rFont val="Calibri"/>
        <family val="2"/>
        <scheme val="minor"/>
      </rPr>
      <t xml:space="preserve"> - Não possui POP;</t>
    </r>
  </si>
  <si>
    <r>
      <t>6- A franquia comissiona vendedores de acordo com markups diferenciados para genéricos e similares de mesma substância e laboratórios diferentes (especial, normal e popular)?</t>
    </r>
    <r>
      <rPr>
        <sz val="14"/>
        <color rgb="FF000000"/>
        <rFont val="Calibri"/>
        <family val="2"/>
        <scheme val="minor"/>
      </rPr>
      <t xml:space="preserve"> </t>
    </r>
  </si>
  <si>
    <r>
      <t xml:space="preserve">Obs: </t>
    </r>
    <r>
      <rPr>
        <sz val="12"/>
        <color theme="1"/>
        <rFont val="Calibri"/>
        <family val="2"/>
        <scheme val="minor"/>
      </rPr>
      <t>3% sobre genéricos e similares e 1% geral</t>
    </r>
    <r>
      <rPr>
        <sz val="12"/>
        <color rgb="FFFF0000"/>
        <rFont val="Calibri"/>
        <family val="2"/>
        <scheme val="minor"/>
      </rPr>
      <t>.</t>
    </r>
  </si>
  <si>
    <t>RELATÓRIO DE AVALIAÇÃO</t>
  </si>
  <si>
    <t>Data da avaliação</t>
  </si>
  <si>
    <t>FQ  Nº</t>
  </si>
  <si>
    <t>Avaliadores</t>
  </si>
  <si>
    <t>Grau de Excelência em Gestão</t>
  </si>
  <si>
    <t>ASPECTOS GERAIS DA AVALIAÇÃO</t>
  </si>
  <si>
    <t xml:space="preserve">Total de questões </t>
  </si>
  <si>
    <t>Total de questões aplicadas</t>
  </si>
  <si>
    <t>Pontos acumulados</t>
  </si>
  <si>
    <t>Positiva</t>
  </si>
  <si>
    <t>Parcial</t>
  </si>
  <si>
    <t>Negativa</t>
  </si>
  <si>
    <t>Ñ Aplica</t>
  </si>
  <si>
    <t>Critério:</t>
  </si>
  <si>
    <t>Layout &amp; Manutenção</t>
  </si>
  <si>
    <t>Percentual atingido:</t>
  </si>
  <si>
    <t>Marketing &amp; Merchandising</t>
  </si>
  <si>
    <t>Parcerias &amp; Programas</t>
  </si>
  <si>
    <t>Compras e Precificação</t>
  </si>
  <si>
    <t>Estoques</t>
  </si>
  <si>
    <t>Equipe</t>
  </si>
  <si>
    <t>Vendas</t>
  </si>
  <si>
    <t>Administrativo &amp; Financeiro</t>
  </si>
  <si>
    <t>OBSERVAÇÕES GERAIS:</t>
  </si>
  <si>
    <t>AJUSTAR A ALTURA DAS LINHAS DA CAIXA DE TEXTO PARA CABER &lt;&lt; NÃO INSERIR LINHA &gt;&gt; &lt;&lt; ESTA LINHA ESTÁ FORA DA ÁREA DE IMPRESSÃO &gt;&gt;</t>
  </si>
  <si>
    <t>PLANO DE AÇÃO SUGERIDO</t>
  </si>
  <si>
    <t>Data da Visita:</t>
  </si>
  <si>
    <t>Visitado por:</t>
  </si>
  <si>
    <t>Conversado com:</t>
  </si>
  <si>
    <t>Item</t>
  </si>
  <si>
    <t>Como:</t>
  </si>
  <si>
    <t>O que:</t>
  </si>
  <si>
    <t>Por que:</t>
  </si>
  <si>
    <t>Responsável-Pré-requisito</t>
  </si>
  <si>
    <t>Responsável Execução</t>
  </si>
  <si>
    <t>Aprimorar a conservação geral da loja</t>
  </si>
  <si>
    <t>Observou-se que estes itens estão mal conservados e dão uma aparencia pouco agradável aos clientes.</t>
  </si>
  <si>
    <t>-</t>
  </si>
  <si>
    <t>Adquiri novo capacho para a loja</t>
  </si>
  <si>
    <t>Solicitar orçamento de acordo com especificações da franqueadora</t>
  </si>
  <si>
    <t>O capacho está muito gasto</t>
  </si>
  <si>
    <t>Franqueadora (Consultor)</t>
  </si>
  <si>
    <t>Franquia</t>
  </si>
  <si>
    <t>Aprimorar a conservação do mobiliário e expositores</t>
  </si>
  <si>
    <t>Realizar limpeza e instalação dos precificadores de acrilico para as prateleiras que não possuem.</t>
  </si>
  <si>
    <t>Para otimizar a área de exposição dos produtos.</t>
  </si>
  <si>
    <t>Substituir a comunicação externa do Farmácia Popular.</t>
  </si>
  <si>
    <t>Orçar (aquisição e instalação) de adesivo de acordo com as especificações da Franqueadora.</t>
  </si>
  <si>
    <t>Uma comunicação externa, atraente e em ótima conservação atraí mais clientes para a loja, pois chama mais atenção.</t>
  </si>
  <si>
    <t>Reorganizar exposição de produtos na loja</t>
  </si>
  <si>
    <t>Para melhor aproveitamento do espaço de exposição da loja.</t>
  </si>
  <si>
    <t>Substituir comunicação interna</t>
  </si>
  <si>
    <t>Realocar produtos expostos conforme planograma disponível no Portal Drogabel</t>
  </si>
  <si>
    <t>Orçar (aquisição e instalação) de comunicação interna conforme especificações da Franqueadora.</t>
  </si>
  <si>
    <t>Atender a legislação e identificar melhor a loja para o cliente</t>
  </si>
  <si>
    <t>Adquirir Código de Defesa do Consumir</t>
  </si>
  <si>
    <t>Orçar e adquirir em papelaria ou livrarias o Código de Defesa do Consumir, conforme determina a legislação vigente</t>
  </si>
  <si>
    <t>Atender a legislação</t>
  </si>
  <si>
    <t>Imprimir e manter em local de fácil acesso os documentos obrigatórios na loja: POP, Manual de Boas Práticas e lista dos produtos do Farmácia Popular)</t>
  </si>
  <si>
    <t>Manter em local de fácil acesso e atualizada a lista de preços CMED na loja</t>
  </si>
  <si>
    <t>Atualizar, imprimir e coletar assinatura do farmacêutico responsável e, se possível, encadernar. Modelos Padrão estão disponíveis no Portal da Drogabel.</t>
  </si>
  <si>
    <t>Compra avulsa ou assinatura mensal do Guia da Farmácia ou ABC Farma. Pode ainda, imprimir a lista mensalmente do site .Gov</t>
  </si>
  <si>
    <t>Precificar todos os produtos do autosserviço</t>
  </si>
  <si>
    <t xml:space="preserve">Imprimir, em impressora comum, as etiquetas de preço geradas automaticamente pelo sistema HOS para todos os produtos do autosserviço. </t>
  </si>
  <si>
    <t>Produzir material de tele-entrega</t>
  </si>
  <si>
    <t>Orçar (adquirir) material para tele-entrega conforme padrão Franqueadora. Disponível no MIV no Portal Drogabel</t>
  </si>
  <si>
    <t>Observou-se a necessidade de melhorar a precificação que se encontra deficiente.</t>
  </si>
  <si>
    <t>A loja não possui mais materiais de tele-entrega.</t>
  </si>
  <si>
    <t>Padronizar o uso de uniformes e crachás da equipe</t>
  </si>
  <si>
    <t>Orçar (adquirir) uniforme confome e crachás padrão Franqueadora</t>
  </si>
  <si>
    <t>O uso de uniformes e crachás traz seriedade e fortalece a marca da drogaria na região</t>
  </si>
  <si>
    <t>Estabelecer metas de vendas para loja e por funcionário</t>
  </si>
  <si>
    <t>Fazer levantamento de vendas do período anterior (mês e ano) e acrescer um percentual de crescimento (de8% a 10%), mais o reajuste de preços e inflação (o que for maior).</t>
  </si>
  <si>
    <t>Para ter um objetivo de vendas a alcançar em cada mês, promovendo uma motivação extra aos envolvidos.</t>
  </si>
  <si>
    <t>Estabelecer metas cadastros do Programa Fidelidade</t>
  </si>
  <si>
    <t>Estabelecer meta individual e para a loja de cadastros diários e mensais de clientes do Fidelidade</t>
  </si>
  <si>
    <t>Dá maior interativiadade entre a loja e o cliente e ainda gera um banco de dados que pode ser explorado no envio de comunicações direcionadas.</t>
  </si>
  <si>
    <t>Treinar equipe quanto a utilização dos PBMs</t>
  </si>
  <si>
    <t>Participar de um treinamento especifico sobre os PBMs, explicando como funcionam e como são operacionalizados.</t>
  </si>
  <si>
    <t>Os PBMs são uma forma de fidelização de clientes a loja e também um serviço prestado ao cliente</t>
  </si>
  <si>
    <t>Franqueadora</t>
  </si>
  <si>
    <t>Treinar financeiro quanto as funcionálidades do módulo financeiro do HOS</t>
  </si>
  <si>
    <t>Entrar em contato com HOS e agendar treinamento do módulo financeiro</t>
  </si>
  <si>
    <t>Porque utilizar uma única ferramenta de controle fácilita a administração financeira do negócio</t>
  </si>
  <si>
    <t>Elaborar plano de contas financeiro</t>
  </si>
  <si>
    <t>Estabelecer parceria com setor de consultoria da Franqueadora para elaborar um plano de contas que atenda as demandas da franquia.</t>
  </si>
  <si>
    <t>Através do plano de contas será possível ter um estruturação das contas financeiras e uma melhor visualização das origens e destinos dos valores movimentados.</t>
  </si>
  <si>
    <t>µ</t>
  </si>
  <si>
    <t>9- São realizadas ações que mobilizem a comunidade a adotar hábitos de vida saudáveis e uso consciente de medicamentos? Quais? Quando?</t>
  </si>
  <si>
    <t>Realizar limpeza e/ou pintura das paredes externas e internas; limpeza e/ou substituição do piso do autosserviço;</t>
  </si>
  <si>
    <t>1 - Conservação e limpeza da Calçada</t>
  </si>
  <si>
    <t>2- Conservação e limpeza do Estacionamento</t>
  </si>
  <si>
    <t>3- Conservação e limpeza da Fachada e Comunicação Externa</t>
  </si>
  <si>
    <t>6- Conservação e limpeza das Paredes Externas</t>
  </si>
  <si>
    <t>7- Conservação e limpeza das Paredes Internas</t>
  </si>
  <si>
    <t>8- Conservação e limpeza da Estrutura de Gesso</t>
  </si>
  <si>
    <t>9- Padrão, manutenção e limpeza do Totem</t>
  </si>
  <si>
    <t>10- Padrão, manutenção e limpeza do Pescador</t>
  </si>
  <si>
    <t>11- Conservação, manutenção e limpeza do Piso</t>
  </si>
  <si>
    <t>12- Conservação, manutenção e limpeza do Capacho</t>
  </si>
  <si>
    <t>13- Conservação e limpeza das Prateleiras</t>
  </si>
  <si>
    <t>2- A exposição de produtos e precificação nos módulos do autosserviço seguem o layout fornecido pela franqueadora no Planograma?</t>
  </si>
  <si>
    <t>3- A exposição promocional de produtos e precificação nas pontas de gôndolas segue layout fornecido pela franqueadora no Planograma?</t>
  </si>
  <si>
    <t>4- A exposição promocional de produtos e precificação nos módulos vitrines seguem a orientação da franqueadora conforme Planograma?</t>
  </si>
  <si>
    <t>5- A exposição de produtos e precificação no balcão de atendimento seguem a orientação da franqueadora?</t>
  </si>
  <si>
    <t>6- A exposição de produtos e precificação no check-out seguem a orientação da Franqueadora?</t>
  </si>
  <si>
    <t>8- Os Painéis Internos - Institucionais e/ou programas e serviços estão instalados, limpos e bem localizados na franquia?</t>
  </si>
  <si>
    <t>9- A franquia tem Móbiles, Réguas, Display ou outros materiais de merchandising autorizados instalados?</t>
  </si>
  <si>
    <t>10- Os Banners e Cartazes promocionais internos e externos estão instalados, limpos e bem localizados na loja?</t>
  </si>
  <si>
    <t>14- A franquia mantém o Custo de Mercadoria Vendida (CMV) em até 60%?</t>
  </si>
  <si>
    <t>16- São apurados os custos de produtos, considerando descontos, tributos (como ST ou Interestadual) e fretes?</t>
  </si>
  <si>
    <t>3- São controlados os estoques, considerando critérios como; medicamentos, perfumarias, ofertas, margem de lucratividade e/ou giro?</t>
  </si>
  <si>
    <t>Nota explicativa: Trata da avaliação da apresentação pessoal dos integrantes masculinos da equipe da loja, considerando a apresentação dos uniformes (limpeza e conservação), vestuário, cabelos, barba, unhas, dentição e acessórios.</t>
  </si>
  <si>
    <t>Nota explicativa: Trata da avaliação da apresentação pessoal das integrantes femininas da equipe da loja, considerando a apresentação dos uniformes (limpeza e conservação), vestuário, cabelos, unhas, maquiagem, dentição, higiene e acessórios.</t>
  </si>
  <si>
    <t>6- A equipe tem conhecimento sobre os produtos, serviços e programas ofertados pela loja?</t>
  </si>
  <si>
    <t>8- A equipe possui um padrão de atendimento PÓS VENDA e REDES SOCIAIS desenvolvido?</t>
  </si>
  <si>
    <t xml:space="preserve">Nota explicativa: Busca avaliar as práticas implantadas de pós-venda, bem como as ferramentas utilizadas como Redes Sociais, whatsapp, SMS, cadastro. Se esse processo é conduzido de forma planejada, executado de forma organizada e via sistema, com o apoio do marketing da franqueadora para implementar as ações. </t>
  </si>
  <si>
    <t>19- A franquia utiliza encartes de ofertas (físico ou virtual) para impulsionar vendas?</t>
  </si>
  <si>
    <t>20- São quantificadas as vendas por canal (Balcão, Delivery, E-Commerce)?</t>
  </si>
  <si>
    <t>N</t>
  </si>
  <si>
    <t>O</t>
  </si>
  <si>
    <t>OBS:</t>
  </si>
  <si>
    <t>Nota explicativa: toda loja que não seja em locais como rodoviárias, shopping e/ou aeroporto, deve trabalhar com e-commerce.</t>
  </si>
  <si>
    <t>Nota explicativa: Para as lojas que trabalham com e-commerce, a Drogabel disponibilizou material de comunicação específico sobre o assunto. Se não trabalha com E-commerce, então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</si>
</sst>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8"/>
      <color theme="1"/>
      <name val="Calibri"/>
      <family val="2"/>
      <scheme val="minor"/>
    </font>
    <font>
      <sz val="10"/>
      <color theme="0"/>
      <name val="Calibri"/>
      <family val="2"/>
      <scheme val="minor"/>
    </font>
    <font>
      <b/>
      <sz val="13"/>
      <color theme="1"/>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000000"/>
      <name val="Calibri"/>
      <family val="2"/>
      <scheme val="minor"/>
    </font>
    <font>
      <sz val="13"/>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b/>
      <sz val="8"/>
      <color theme="1"/>
      <name val="Calibri"/>
      <family val="2"/>
      <scheme val="minor"/>
    </font>
    <font>
      <sz val="12"/>
      <color theme="1"/>
      <name val="Calibri"/>
      <family val="2"/>
      <scheme val="minor"/>
    </font>
    <font>
      <b/>
      <i/>
      <u/>
      <sz val="12"/>
      <color theme="1"/>
      <name val="Calibri"/>
      <family val="2"/>
      <scheme val="minor"/>
    </font>
    <font>
      <sz val="8"/>
      <color theme="0"/>
      <name val="Calibri"/>
      <family val="2"/>
      <scheme val="minor"/>
    </font>
    <font>
      <b/>
      <sz val="11"/>
      <color theme="0"/>
      <name val="Calibri"/>
      <family val="2"/>
      <scheme val="minor"/>
    </font>
    <font>
      <sz val="11"/>
      <color rgb="FFFF0000"/>
      <name val="Calibri"/>
      <family val="2"/>
      <scheme val="minor"/>
    </font>
    <font>
      <b/>
      <sz val="14"/>
      <color rgb="FF000000"/>
      <name val="Calibri"/>
      <family val="2"/>
      <scheme val="minor"/>
    </font>
    <font>
      <sz val="14"/>
      <color rgb="FF000000"/>
      <name val="Calibri"/>
      <family val="2"/>
      <scheme val="minor"/>
    </font>
    <font>
      <sz val="12"/>
      <color rgb="FFFF0000"/>
      <name val="Calibri"/>
      <family val="2"/>
      <scheme val="minor"/>
    </font>
    <font>
      <sz val="12"/>
      <name val="Calibri"/>
      <family val="2"/>
      <scheme val="minor"/>
    </font>
    <font>
      <b/>
      <sz val="16"/>
      <color rgb="FFFF0000"/>
      <name val="Calibri"/>
      <family val="2"/>
      <scheme val="minor"/>
    </font>
    <font>
      <b/>
      <sz val="12"/>
      <color rgb="FFFF0000"/>
      <name val="Calibri"/>
      <family val="2"/>
      <scheme val="minor"/>
    </font>
    <font>
      <b/>
      <sz val="11"/>
      <color rgb="FFFF0000"/>
      <name val="Calibri"/>
      <family val="2"/>
      <scheme val="minor"/>
    </font>
    <font>
      <b/>
      <sz val="11"/>
      <name val="Calibri"/>
      <family val="2"/>
      <scheme val="minor"/>
    </font>
    <font>
      <b/>
      <sz val="12"/>
      <color rgb="FF00863D"/>
      <name val="Calibri"/>
      <family val="2"/>
      <scheme val="minor"/>
    </font>
    <font>
      <b/>
      <sz val="9"/>
      <color theme="1"/>
      <name val="Calibri"/>
      <family val="2"/>
      <scheme val="minor"/>
    </font>
    <font>
      <sz val="10"/>
      <color rgb="FFFF0000"/>
      <name val="Calibri"/>
      <family val="2"/>
      <scheme val="minor"/>
    </font>
    <font>
      <sz val="22"/>
      <color theme="1"/>
      <name val="Webdings"/>
      <family val="1"/>
      <charset val="2"/>
    </font>
    <font>
      <sz val="22"/>
      <color theme="1"/>
      <name val="Wingdings"/>
      <charset val="2"/>
    </font>
    <font>
      <sz val="8"/>
      <color rgb="FFFF0000"/>
      <name val="Calibri"/>
      <family val="2"/>
      <scheme val="minor"/>
    </font>
    <font>
      <b/>
      <sz val="14"/>
      <name val="Calibri"/>
      <family val="2"/>
      <scheme val="minor"/>
    </font>
    <font>
      <b/>
      <sz val="9"/>
      <color rgb="FFFF0000"/>
      <name val="Calibri"/>
      <family val="2"/>
      <scheme val="minor"/>
    </font>
    <font>
      <sz val="9"/>
      <color rgb="FFFF0000"/>
      <name val="Calibri"/>
      <family val="2"/>
      <scheme val="minor"/>
    </font>
  </fonts>
  <fills count="8">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1"/>
        <bgColor indexed="64"/>
      </patternFill>
    </fill>
    <fill>
      <patternFill patternType="solid">
        <fgColor rgb="FFFF9900"/>
        <bgColor indexed="64"/>
      </patternFill>
    </fill>
    <fill>
      <patternFill patternType="solid">
        <fgColor theme="0" tint="-4.9989318521683403E-2"/>
        <bgColor indexed="64"/>
      </patternFill>
    </fill>
    <fill>
      <patternFill patternType="solid">
        <fgColor rgb="FF00863D"/>
        <bgColor indexed="64"/>
      </patternFill>
    </fill>
  </fills>
  <borders count="15">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24">
    <xf numFmtId="0" fontId="0" fillId="0" borderId="0" xfId="0"/>
    <xf numFmtId="0" fontId="0" fillId="0" borderId="0" xfId="0" applyBorder="1" applyAlignment="1"/>
    <xf numFmtId="0" fontId="0" fillId="3" borderId="0" xfId="0" applyFill="1" applyBorder="1" applyAlignment="1"/>
    <xf numFmtId="0" fontId="2" fillId="3" borderId="0" xfId="0" applyFont="1" applyFill="1" applyBorder="1" applyAlignment="1"/>
    <xf numFmtId="0" fontId="0" fillId="3" borderId="0" xfId="0" applyFill="1" applyBorder="1"/>
    <xf numFmtId="0" fontId="2" fillId="4"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3" borderId="0" xfId="0" applyFont="1" applyFill="1" applyBorder="1"/>
    <xf numFmtId="0" fontId="7" fillId="3" borderId="0" xfId="0" applyFont="1" applyFill="1" applyBorder="1" applyAlignment="1">
      <alignment vertical="top" wrapText="1"/>
    </xf>
    <xf numFmtId="0" fontId="9" fillId="3" borderId="0" xfId="0" applyFont="1" applyFill="1" applyBorder="1" applyAlignment="1">
      <alignment vertical="center" wrapText="1"/>
    </xf>
    <xf numFmtId="0" fontId="0" fillId="3" borderId="1" xfId="0" applyFill="1" applyBorder="1"/>
    <xf numFmtId="0" fontId="0" fillId="3" borderId="0" xfId="0" applyFill="1"/>
    <xf numFmtId="0" fontId="0" fillId="3" borderId="0" xfId="0" applyFill="1" applyBorder="1" applyAlignment="1">
      <alignment wrapText="1"/>
    </xf>
    <xf numFmtId="0" fontId="7" fillId="3" borderId="0" xfId="0" applyFont="1" applyFill="1" applyBorder="1" applyAlignment="1">
      <alignment horizontal="left" wrapText="1"/>
    </xf>
    <xf numFmtId="0" fontId="7" fillId="3" borderId="0" xfId="0" applyFont="1" applyFill="1" applyBorder="1" applyAlignment="1">
      <alignment wrapText="1"/>
    </xf>
    <xf numFmtId="0" fontId="6" fillId="3" borderId="0" xfId="0" applyFont="1" applyFill="1" applyBorder="1" applyAlignment="1">
      <alignment wrapText="1"/>
    </xf>
    <xf numFmtId="0" fontId="0" fillId="3" borderId="0" xfId="0" applyFill="1" applyBorder="1" applyAlignment="1">
      <alignment horizontal="center"/>
    </xf>
    <xf numFmtId="0" fontId="6" fillId="3" borderId="0" xfId="0" applyFont="1" applyFill="1" applyBorder="1" applyAlignment="1">
      <alignment wrapText="1"/>
    </xf>
    <xf numFmtId="0" fontId="14" fillId="3" borderId="0" xfId="0" applyFont="1" applyFill="1" applyBorder="1"/>
    <xf numFmtId="0" fontId="15" fillId="3" borderId="0" xfId="0" applyFont="1" applyFill="1" applyBorder="1" applyAlignment="1"/>
    <xf numFmtId="0" fontId="14" fillId="3" borderId="0" xfId="0" applyFont="1" applyFill="1" applyBorder="1" applyAlignment="1"/>
    <xf numFmtId="0" fontId="0" fillId="0" borderId="0" xfId="0" applyBorder="1"/>
    <xf numFmtId="0" fontId="0" fillId="3" borderId="0" xfId="0" applyFill="1" applyBorder="1" applyAlignment="1">
      <alignment vertical="center"/>
    </xf>
    <xf numFmtId="0" fontId="16" fillId="3" borderId="1" xfId="0" applyFont="1" applyFill="1" applyBorder="1" applyAlignment="1">
      <alignment vertical="center" wrapText="1"/>
    </xf>
    <xf numFmtId="0" fontId="16" fillId="3" borderId="0" xfId="0" applyFont="1" applyFill="1" applyBorder="1" applyAlignment="1">
      <alignment vertical="center"/>
    </xf>
    <xf numFmtId="0" fontId="17" fillId="3" borderId="0" xfId="0" applyFont="1" applyFill="1" applyBorder="1" applyAlignment="1">
      <alignment horizontal="justify" vertical="top" wrapText="1"/>
    </xf>
    <xf numFmtId="0" fontId="3" fillId="3" borderId="0" xfId="0" applyFont="1" applyFill="1" applyBorder="1" applyAlignment="1">
      <alignment vertical="center"/>
    </xf>
    <xf numFmtId="0" fontId="0" fillId="3" borderId="0" xfId="0" applyFill="1" applyBorder="1" applyAlignment="1">
      <alignment vertical="top"/>
    </xf>
    <xf numFmtId="0" fontId="14" fillId="3" borderId="0" xfId="0" applyFont="1" applyFill="1" applyBorder="1" applyAlignment="1">
      <alignment vertical="top"/>
    </xf>
    <xf numFmtId="0" fontId="0" fillId="0" borderId="0" xfId="0" applyAlignment="1">
      <alignment vertical="top"/>
    </xf>
    <xf numFmtId="0" fontId="7" fillId="3" borderId="0" xfId="0" applyFont="1" applyFill="1" applyBorder="1" applyAlignment="1">
      <alignment vertical="center" wrapText="1"/>
    </xf>
    <xf numFmtId="0" fontId="17" fillId="6" borderId="0" xfId="0" applyFont="1" applyFill="1" applyBorder="1"/>
    <xf numFmtId="0" fontId="7" fillId="6" borderId="0" xfId="0" applyFont="1" applyFill="1" applyBorder="1"/>
    <xf numFmtId="0" fontId="17" fillId="3" borderId="0" xfId="0" applyFont="1" applyFill="1" applyBorder="1" applyAlignment="1">
      <alignment wrapText="1"/>
    </xf>
    <xf numFmtId="0" fontId="12" fillId="6" borderId="0" xfId="0" applyFont="1" applyFill="1" applyBorder="1"/>
    <xf numFmtId="0" fontId="17" fillId="6" borderId="0" xfId="0" applyFont="1" applyFill="1" applyBorder="1" applyAlignment="1">
      <alignment wrapText="1"/>
    </xf>
    <xf numFmtId="0" fontId="17" fillId="6" borderId="0" xfId="0" applyFont="1" applyFill="1" applyBorder="1" applyAlignment="1">
      <alignment horizontal="left" vertical="top"/>
    </xf>
    <xf numFmtId="0" fontId="18" fillId="6" borderId="0" xfId="0" applyFont="1" applyFill="1" applyBorder="1"/>
    <xf numFmtId="0" fontId="19" fillId="3" borderId="0" xfId="0" applyFont="1" applyFill="1" applyBorder="1" applyAlignment="1">
      <alignment horizontal="center" vertical="center"/>
    </xf>
    <xf numFmtId="0" fontId="4" fillId="3" borderId="0" xfId="0" applyFont="1" applyFill="1" applyBorder="1" applyAlignment="1">
      <alignment vertical="center"/>
    </xf>
    <xf numFmtId="0" fontId="16" fillId="3" borderId="0" xfId="0" applyFont="1" applyFill="1" applyBorder="1" applyAlignment="1">
      <alignment vertical="center" wrapText="1"/>
    </xf>
    <xf numFmtId="0" fontId="1" fillId="0" borderId="0" xfId="0" applyFont="1" applyBorder="1"/>
    <xf numFmtId="0" fontId="0" fillId="0" borderId="0" xfId="0" applyFill="1" applyBorder="1"/>
    <xf numFmtId="0" fontId="0" fillId="0" borderId="0" xfId="0" applyFill="1" applyBorder="1" applyAlignment="1">
      <alignment vertical="top"/>
    </xf>
    <xf numFmtId="0" fontId="0" fillId="0" borderId="0" xfId="0" applyFill="1" applyBorder="1" applyAlignment="1"/>
    <xf numFmtId="0" fontId="0" fillId="6" borderId="0" xfId="0" applyFont="1" applyFill="1" applyBorder="1"/>
    <xf numFmtId="0" fontId="4" fillId="3" borderId="2" xfId="0" applyFont="1" applyFill="1" applyBorder="1" applyAlignment="1">
      <alignment vertical="center"/>
    </xf>
    <xf numFmtId="0" fontId="12" fillId="6" borderId="0" xfId="0" applyFont="1" applyFill="1" applyBorder="1" applyAlignment="1">
      <alignment horizontal="left" vertical="center"/>
    </xf>
    <xf numFmtId="0" fontId="17" fillId="6" borderId="0" xfId="0" applyFont="1" applyFill="1" applyBorder="1" applyAlignment="1">
      <alignment horizontal="left" vertical="center"/>
    </xf>
    <xf numFmtId="0" fontId="10" fillId="3" borderId="0" xfId="0" applyFont="1" applyFill="1" applyBorder="1" applyAlignment="1">
      <alignment wrapText="1"/>
    </xf>
    <xf numFmtId="0" fontId="13" fillId="3" borderId="0" xfId="0" applyFont="1" applyFill="1" applyBorder="1" applyAlignment="1">
      <alignment vertical="center" wrapText="1"/>
    </xf>
    <xf numFmtId="0" fontId="17" fillId="3" borderId="0" xfId="0" applyFont="1" applyFill="1" applyBorder="1" applyAlignment="1">
      <alignment vertical="top" wrapText="1"/>
    </xf>
    <xf numFmtId="0" fontId="17" fillId="3" borderId="0" xfId="0" applyFont="1" applyFill="1" applyBorder="1" applyAlignment="1"/>
    <xf numFmtId="0" fontId="17" fillId="6" borderId="0" xfId="0" applyFont="1" applyFill="1" applyBorder="1" applyAlignment="1"/>
    <xf numFmtId="0" fontId="13" fillId="3" borderId="0" xfId="0" applyFont="1" applyFill="1" applyBorder="1" applyAlignment="1">
      <alignment vertical="center"/>
    </xf>
    <xf numFmtId="0" fontId="0" fillId="6" borderId="0" xfId="0" applyFill="1" applyBorder="1" applyAlignment="1">
      <alignment wrapText="1"/>
    </xf>
    <xf numFmtId="0" fontId="0" fillId="3" borderId="0" xfId="0" applyFill="1" applyBorder="1" applyAlignment="1">
      <alignment vertical="center" wrapText="1"/>
    </xf>
    <xf numFmtId="0" fontId="17" fillId="3" borderId="0" xfId="0" applyFont="1" applyFill="1" applyBorder="1" applyAlignment="1">
      <alignment vertical="center" wrapText="1"/>
    </xf>
    <xf numFmtId="0" fontId="17" fillId="6" borderId="0" xfId="0" applyFont="1" applyFill="1" applyBorder="1" applyAlignment="1">
      <alignment vertical="center"/>
    </xf>
    <xf numFmtId="0" fontId="0" fillId="6" borderId="0" xfId="0" applyFill="1" applyBorder="1" applyAlignment="1">
      <alignment vertical="center"/>
    </xf>
    <xf numFmtId="0" fontId="0" fillId="6" borderId="0" xfId="0" applyFill="1" applyBorder="1"/>
    <xf numFmtId="0" fontId="18" fillId="6" borderId="0" xfId="0" applyFont="1" applyFill="1" applyBorder="1" applyAlignment="1">
      <alignment vertical="center"/>
    </xf>
    <xf numFmtId="0" fontId="7" fillId="6" borderId="0" xfId="0" applyFont="1" applyFill="1" applyBorder="1" applyAlignment="1">
      <alignment vertical="center"/>
    </xf>
    <xf numFmtId="0" fontId="0" fillId="6" borderId="0" xfId="0" applyFill="1" applyBorder="1" applyAlignment="1">
      <alignment vertical="center" wrapText="1"/>
    </xf>
    <xf numFmtId="0" fontId="1" fillId="3" borderId="0" xfId="0" applyFont="1" applyFill="1" applyBorder="1" applyAlignment="1">
      <alignment horizontal="center" vertical="center"/>
    </xf>
    <xf numFmtId="1" fontId="0" fillId="3" borderId="0" xfId="0" applyNumberFormat="1" applyFill="1" applyBorder="1" applyAlignment="1">
      <alignment horizontal="center" vertical="center"/>
    </xf>
    <xf numFmtId="0" fontId="20" fillId="3" borderId="0" xfId="0" applyFont="1" applyFill="1" applyBorder="1" applyAlignment="1">
      <alignment horizontal="center" vertical="center"/>
    </xf>
    <xf numFmtId="1" fontId="2" fillId="3" borderId="0" xfId="0" applyNumberFormat="1" applyFont="1" applyFill="1" applyBorder="1" applyAlignment="1">
      <alignment horizontal="center" vertical="center"/>
    </xf>
    <xf numFmtId="0" fontId="1" fillId="3" borderId="0" xfId="0" applyFont="1" applyFill="1" applyBorder="1" applyAlignment="1">
      <alignment horizontal="right" vertical="center"/>
    </xf>
    <xf numFmtId="14" fontId="17" fillId="3" borderId="0" xfId="0" applyNumberFormat="1" applyFont="1" applyFill="1" applyBorder="1" applyAlignment="1">
      <alignment horizontal="center" vertical="center"/>
    </xf>
    <xf numFmtId="0" fontId="17" fillId="3" borderId="0" xfId="0" applyFont="1" applyFill="1" applyBorder="1" applyAlignment="1">
      <alignment horizontal="center" vertical="center"/>
    </xf>
    <xf numFmtId="0" fontId="1" fillId="3" borderId="0" xfId="0" applyFont="1" applyFill="1" applyBorder="1" applyAlignment="1">
      <alignment vertical="center"/>
    </xf>
    <xf numFmtId="49" fontId="17" fillId="3" borderId="0" xfId="0" applyNumberFormat="1" applyFont="1" applyFill="1" applyBorder="1" applyAlignment="1">
      <alignment horizontal="center" vertical="center"/>
    </xf>
    <xf numFmtId="49" fontId="0" fillId="3" borderId="0" xfId="0" applyNumberFormat="1" applyFill="1" applyBorder="1" applyAlignment="1">
      <alignment vertical="center"/>
    </xf>
    <xf numFmtId="0" fontId="1" fillId="3" borderId="0" xfId="0" applyFont="1" applyFill="1" applyBorder="1" applyAlignment="1">
      <alignment vertical="center" wrapText="1"/>
    </xf>
    <xf numFmtId="0" fontId="12" fillId="3" borderId="5" xfId="0" applyFont="1" applyFill="1" applyBorder="1" applyAlignment="1">
      <alignment horizontal="center" vertical="center" wrapText="1"/>
    </xf>
    <xf numFmtId="0" fontId="1" fillId="3" borderId="8" xfId="0" applyFont="1" applyFill="1" applyBorder="1" applyAlignment="1">
      <alignment horizontal="center" vertical="center"/>
    </xf>
    <xf numFmtId="1" fontId="12" fillId="3" borderId="3" xfId="0" applyNumberFormat="1" applyFont="1" applyFill="1" applyBorder="1" applyAlignment="1">
      <alignment horizontal="center" vertical="center"/>
    </xf>
    <xf numFmtId="1" fontId="1" fillId="3" borderId="0" xfId="0" applyNumberFormat="1" applyFont="1" applyFill="1" applyBorder="1" applyAlignment="1">
      <alignment horizontal="right" vertical="center" wrapText="1"/>
    </xf>
    <xf numFmtId="164" fontId="27" fillId="3" borderId="3" xfId="0" applyNumberFormat="1" applyFont="1" applyFill="1" applyBorder="1" applyAlignment="1">
      <alignment horizontal="center" vertical="center"/>
    </xf>
    <xf numFmtId="0" fontId="0" fillId="3" borderId="9" xfId="0" applyFill="1" applyBorder="1"/>
    <xf numFmtId="0" fontId="28" fillId="3" borderId="0" xfId="0" applyFont="1" applyFill="1" applyBorder="1" applyAlignment="1">
      <alignment vertical="center"/>
    </xf>
    <xf numFmtId="0" fontId="29" fillId="3" borderId="0" xfId="0" applyFont="1" applyFill="1" applyBorder="1" applyAlignment="1">
      <alignment vertical="center"/>
    </xf>
    <xf numFmtId="9" fontId="27" fillId="3" borderId="0" xfId="0" applyNumberFormat="1" applyFont="1" applyFill="1" applyBorder="1" applyAlignment="1">
      <alignment horizontal="left" vertical="center"/>
    </xf>
    <xf numFmtId="0" fontId="17" fillId="3" borderId="5" xfId="0" applyFont="1" applyFill="1" applyBorder="1" applyAlignment="1">
      <alignment horizontal="center" vertical="center" wrapText="1"/>
    </xf>
    <xf numFmtId="1" fontId="17" fillId="3" borderId="3" xfId="0" applyNumberFormat="1" applyFont="1" applyFill="1" applyBorder="1" applyAlignment="1">
      <alignment horizontal="center" vertical="center"/>
    </xf>
    <xf numFmtId="1" fontId="27" fillId="3" borderId="3" xfId="0" applyNumberFormat="1" applyFont="1" applyFill="1" applyBorder="1" applyAlignment="1">
      <alignment horizontal="center" vertical="center"/>
    </xf>
    <xf numFmtId="0" fontId="1" fillId="3" borderId="0" xfId="0" applyFont="1" applyFill="1" applyBorder="1" applyAlignment="1">
      <alignment horizontal="center" vertical="center" wrapText="1"/>
    </xf>
    <xf numFmtId="0" fontId="1" fillId="3" borderId="0" xfId="0" applyFont="1" applyFill="1" applyBorder="1" applyAlignment="1">
      <alignment horizontal="right" vertical="center" wrapText="1"/>
    </xf>
    <xf numFmtId="0" fontId="30" fillId="3" borderId="0" xfId="0" applyFont="1" applyFill="1" applyBorder="1" applyAlignment="1">
      <alignment vertical="center"/>
    </xf>
    <xf numFmtId="0" fontId="1" fillId="3" borderId="9" xfId="0" applyFont="1" applyFill="1" applyBorder="1" applyAlignment="1">
      <alignment horizontal="right" vertical="center" wrapText="1"/>
    </xf>
    <xf numFmtId="0" fontId="17"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1" fontId="17" fillId="3" borderId="9" xfId="0" applyNumberFormat="1" applyFont="1" applyFill="1" applyBorder="1" applyAlignment="1">
      <alignment horizontal="center" vertical="center"/>
    </xf>
    <xf numFmtId="1" fontId="1" fillId="3" borderId="9" xfId="0" applyNumberFormat="1" applyFont="1" applyFill="1" applyBorder="1" applyAlignment="1">
      <alignment horizontal="right" vertical="center" wrapText="1"/>
    </xf>
    <xf numFmtId="164" fontId="27" fillId="3" borderId="9" xfId="0" applyNumberFormat="1" applyFont="1" applyFill="1" applyBorder="1" applyAlignment="1">
      <alignment horizontal="center" vertical="center"/>
    </xf>
    <xf numFmtId="0" fontId="1" fillId="3" borderId="9" xfId="0" applyFont="1" applyFill="1" applyBorder="1" applyAlignment="1">
      <alignment horizontal="right" vertical="center"/>
    </xf>
    <xf numFmtId="0" fontId="0" fillId="0" borderId="0" xfId="0" applyAlignment="1">
      <alignment horizontal="center" vertical="center"/>
    </xf>
    <xf numFmtId="0" fontId="33" fillId="3" borderId="0" xfId="0" applyFont="1" applyFill="1" applyBorder="1" applyAlignment="1">
      <alignment horizontal="center" vertical="top" wrapText="1"/>
    </xf>
    <xf numFmtId="0" fontId="33" fillId="3" borderId="0" xfId="0" applyFont="1" applyFill="1" applyBorder="1" applyAlignment="1">
      <alignment horizontal="left" vertical="top" wrapText="1"/>
    </xf>
    <xf numFmtId="0" fontId="34" fillId="3" borderId="0" xfId="0" applyFont="1" applyFill="1" applyBorder="1" applyAlignment="1">
      <alignment horizontal="center" vertical="center" wrapText="1"/>
    </xf>
    <xf numFmtId="0" fontId="33" fillId="3" borderId="0" xfId="0" applyFont="1" applyFill="1" applyBorder="1" applyAlignment="1">
      <alignment horizontal="center" wrapText="1"/>
    </xf>
    <xf numFmtId="0" fontId="34" fillId="3" borderId="0" xfId="0" applyFont="1" applyFill="1" applyBorder="1" applyAlignment="1">
      <alignment horizontal="center" wrapText="1"/>
    </xf>
    <xf numFmtId="0" fontId="32" fillId="3" borderId="0" xfId="0" applyFont="1" applyFill="1" applyBorder="1" applyAlignment="1">
      <alignment horizontal="left" vertical="center"/>
    </xf>
    <xf numFmtId="0" fontId="14" fillId="3" borderId="0" xfId="0" applyFont="1" applyFill="1" applyBorder="1" applyAlignment="1">
      <alignment horizontal="center" vertical="center"/>
    </xf>
    <xf numFmtId="0" fontId="5" fillId="7" borderId="3" xfId="0" applyFont="1" applyFill="1" applyBorder="1" applyAlignment="1">
      <alignment horizontal="center" vertical="center" wrapText="1"/>
    </xf>
    <xf numFmtId="0" fontId="19" fillId="3" borderId="0" xfId="0" applyFont="1" applyFill="1" applyBorder="1" applyAlignment="1" applyProtection="1">
      <alignment horizontal="center" vertical="center"/>
    </xf>
    <xf numFmtId="0" fontId="0" fillId="3" borderId="0" xfId="0" applyFill="1" applyAlignment="1">
      <alignment horizontal="center"/>
    </xf>
    <xf numFmtId="0" fontId="14" fillId="0" borderId="0" xfId="0" applyFont="1" applyFill="1" applyBorder="1" applyAlignment="1">
      <alignment horizontal="center" vertical="center"/>
    </xf>
    <xf numFmtId="0" fontId="33" fillId="3" borderId="0" xfId="0" applyFont="1" applyFill="1" applyBorder="1" applyAlignment="1">
      <alignment horizontal="center" vertical="center" wrapText="1"/>
    </xf>
    <xf numFmtId="0" fontId="14" fillId="3" borderId="0" xfId="0" applyFont="1" applyFill="1" applyBorder="1" applyAlignment="1">
      <alignment vertical="center"/>
    </xf>
    <xf numFmtId="0" fontId="2" fillId="3" borderId="0" xfId="0" applyFont="1" applyFill="1" applyBorder="1" applyAlignment="1">
      <alignment vertical="center"/>
    </xf>
    <xf numFmtId="0" fontId="0" fillId="0" borderId="0" xfId="0" applyFill="1" applyBorder="1" applyAlignment="1">
      <alignment vertical="center"/>
    </xf>
    <xf numFmtId="0" fontId="17" fillId="3" borderId="3" xfId="0" applyFont="1" applyFill="1" applyBorder="1" applyAlignment="1" applyProtection="1">
      <alignment horizontal="center" vertical="center"/>
      <protection locked="0"/>
    </xf>
    <xf numFmtId="0" fontId="0" fillId="0" borderId="0" xfId="0" applyProtection="1">
      <protection locked="0"/>
    </xf>
    <xf numFmtId="0" fontId="17" fillId="6" borderId="0" xfId="0" applyFont="1" applyFill="1" applyBorder="1" applyAlignment="1" applyProtection="1">
      <alignment vertical="center"/>
      <protection locked="0"/>
    </xf>
    <xf numFmtId="0" fontId="14" fillId="3" borderId="0" xfId="0" applyFont="1" applyFill="1" applyBorder="1" applyAlignment="1" applyProtection="1">
      <alignment vertical="top"/>
      <protection locked="0"/>
    </xf>
    <xf numFmtId="0" fontId="0" fillId="3" borderId="0" xfId="0" applyFill="1" applyBorder="1" applyProtection="1">
      <protection locked="0"/>
    </xf>
    <xf numFmtId="0" fontId="7" fillId="3" borderId="0" xfId="0" applyFont="1" applyFill="1" applyBorder="1" applyAlignment="1" applyProtection="1">
      <alignment wrapText="1"/>
      <protection locked="0"/>
    </xf>
    <xf numFmtId="0" fontId="18" fillId="6" borderId="0" xfId="0" applyFont="1" applyFill="1" applyBorder="1" applyProtection="1">
      <protection locked="0"/>
    </xf>
    <xf numFmtId="0" fontId="7" fillId="6" borderId="0" xfId="0" applyFont="1" applyFill="1" applyBorder="1" applyProtection="1">
      <protection locked="0"/>
    </xf>
    <xf numFmtId="0" fontId="7" fillId="3" borderId="0" xfId="0" applyFont="1" applyFill="1" applyBorder="1" applyProtection="1">
      <protection locked="0"/>
    </xf>
    <xf numFmtId="0" fontId="17" fillId="6" borderId="0" xfId="0" applyFont="1" applyFill="1" applyBorder="1" applyProtection="1">
      <protection locked="0"/>
    </xf>
    <xf numFmtId="0" fontId="6" fillId="3" borderId="0" xfId="0" applyFont="1" applyFill="1" applyBorder="1" applyAlignment="1" applyProtection="1">
      <alignment wrapText="1"/>
      <protection locked="0"/>
    </xf>
    <xf numFmtId="0" fontId="2" fillId="3" borderId="0" xfId="0" applyFont="1" applyFill="1" applyBorder="1" applyAlignment="1" applyProtection="1">
      <protection locked="0"/>
    </xf>
    <xf numFmtId="0" fontId="13" fillId="3" borderId="0" xfId="0" applyFont="1" applyFill="1" applyBorder="1" applyAlignment="1" applyProtection="1">
      <alignment vertical="center" wrapText="1"/>
      <protection locked="0"/>
    </xf>
    <xf numFmtId="0" fontId="14" fillId="0" borderId="3" xfId="0" applyFont="1" applyFill="1" applyBorder="1" applyAlignment="1" applyProtection="1">
      <alignment horizontal="center" vertical="center"/>
      <protection locked="0"/>
    </xf>
    <xf numFmtId="0" fontId="15" fillId="3" borderId="0" xfId="0" applyFont="1" applyFill="1" applyBorder="1" applyAlignment="1" applyProtection="1">
      <protection locked="0"/>
    </xf>
    <xf numFmtId="0" fontId="14" fillId="3" borderId="3" xfId="0" applyFont="1" applyFill="1" applyBorder="1" applyAlignment="1" applyProtection="1">
      <alignment horizontal="center" vertical="center"/>
      <protection locked="0"/>
    </xf>
    <xf numFmtId="0" fontId="19" fillId="3" borderId="0" xfId="0" applyFont="1" applyFill="1" applyBorder="1" applyAlignment="1" applyProtection="1">
      <alignment horizontal="center" vertical="center"/>
      <protection locked="0"/>
    </xf>
    <xf numFmtId="0" fontId="14" fillId="3" borderId="0" xfId="0" applyFont="1" applyFill="1" applyBorder="1" applyAlignment="1" applyProtection="1">
      <protection locked="0"/>
    </xf>
    <xf numFmtId="0" fontId="14" fillId="3" borderId="0" xfId="0" applyFont="1" applyFill="1" applyBorder="1" applyProtection="1">
      <protection locked="0"/>
    </xf>
    <xf numFmtId="0" fontId="7" fillId="3" borderId="0" xfId="0" applyFont="1" applyFill="1" applyBorder="1" applyAlignment="1" applyProtection="1">
      <alignment vertical="top" wrapText="1"/>
      <protection locked="0"/>
    </xf>
    <xf numFmtId="0" fontId="7" fillId="3" borderId="0" xfId="0" applyFont="1" applyFill="1" applyBorder="1" applyAlignment="1" applyProtection="1">
      <alignment horizontal="left" wrapText="1"/>
      <protection locked="0"/>
    </xf>
    <xf numFmtId="0" fontId="33" fillId="3" borderId="0" xfId="0" applyFont="1" applyFill="1" applyBorder="1" applyAlignment="1" applyProtection="1">
      <alignment horizontal="center" vertical="center" wrapText="1"/>
      <protection locked="0"/>
    </xf>
    <xf numFmtId="0" fontId="34" fillId="3" borderId="0" xfId="0" applyFont="1" applyFill="1" applyBorder="1" applyAlignment="1" applyProtection="1">
      <alignment horizontal="center" vertical="center" wrapText="1"/>
      <protection locked="0"/>
    </xf>
    <xf numFmtId="0" fontId="7" fillId="3" borderId="0" xfId="0" applyFont="1" applyFill="1" applyBorder="1" applyAlignment="1" applyProtection="1">
      <alignment vertical="center" wrapText="1"/>
      <protection locked="0"/>
    </xf>
    <xf numFmtId="0" fontId="14" fillId="3" borderId="0" xfId="0"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2" fillId="3" borderId="0" xfId="0" applyFont="1" applyFill="1" applyBorder="1" applyAlignment="1" applyProtection="1">
      <alignment vertical="center"/>
      <protection locked="0"/>
    </xf>
    <xf numFmtId="0" fontId="33" fillId="3" borderId="0" xfId="0" applyFont="1" applyFill="1" applyBorder="1" applyAlignment="1" applyProtection="1">
      <alignment horizontal="left" vertical="top" wrapText="1"/>
      <protection locked="0"/>
    </xf>
    <xf numFmtId="0" fontId="17" fillId="3" borderId="0" xfId="0" applyFont="1" applyFill="1" applyBorder="1" applyAlignment="1" applyProtection="1">
      <alignment vertical="top" wrapText="1"/>
      <protection locked="0"/>
    </xf>
    <xf numFmtId="0" fontId="0" fillId="3" borderId="0" xfId="0" applyFill="1" applyBorder="1" applyProtection="1"/>
    <xf numFmtId="0" fontId="15" fillId="3" borderId="0" xfId="0" applyFont="1" applyFill="1" applyBorder="1" applyAlignment="1" applyProtection="1"/>
    <xf numFmtId="0" fontId="0" fillId="3" borderId="0" xfId="0" applyFill="1" applyAlignment="1">
      <alignment horizontal="center" vertical="center"/>
    </xf>
    <xf numFmtId="0" fontId="1" fillId="3" borderId="3" xfId="0" applyFont="1" applyFill="1" applyBorder="1" applyAlignment="1">
      <alignment horizontal="center" vertical="center"/>
    </xf>
    <xf numFmtId="0" fontId="0" fillId="3" borderId="3" xfId="0" applyFill="1" applyBorder="1" applyAlignment="1">
      <alignment horizontal="center" vertical="center"/>
    </xf>
    <xf numFmtId="49" fontId="14" fillId="3" borderId="5" xfId="0" applyNumberFormat="1" applyFont="1" applyFill="1" applyBorder="1" applyAlignment="1" applyProtection="1">
      <alignment horizontal="center" vertical="center"/>
      <protection locked="0"/>
    </xf>
    <xf numFmtId="49" fontId="14" fillId="3" borderId="6" xfId="0" applyNumberFormat="1" applyFont="1" applyFill="1" applyBorder="1" applyAlignment="1" applyProtection="1">
      <alignment horizontal="center" vertical="center"/>
      <protection locked="0"/>
    </xf>
    <xf numFmtId="49" fontId="14" fillId="3" borderId="7" xfId="0" applyNumberFormat="1" applyFont="1" applyFill="1" applyBorder="1" applyAlignment="1" applyProtection="1">
      <alignment horizontal="center" vertical="center"/>
      <protection locked="0"/>
    </xf>
    <xf numFmtId="0" fontId="1" fillId="3" borderId="8" xfId="0" applyFont="1" applyFill="1" applyBorder="1" applyAlignment="1">
      <alignment horizontal="right" vertical="center" wrapText="1"/>
    </xf>
    <xf numFmtId="0" fontId="1" fillId="3" borderId="0" xfId="0" applyFont="1" applyFill="1" applyBorder="1" applyAlignment="1">
      <alignment horizontal="right" vertical="center" wrapText="1"/>
    </xf>
    <xf numFmtId="0" fontId="21" fillId="0" borderId="0" xfId="0" applyFont="1" applyAlignment="1">
      <alignment horizontal="center"/>
    </xf>
    <xf numFmtId="0" fontId="29" fillId="3" borderId="0" xfId="0" applyFont="1" applyFill="1" applyBorder="1" applyAlignment="1">
      <alignment horizontal="right"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9" fontId="26" fillId="3" borderId="5" xfId="0" applyNumberFormat="1" applyFont="1" applyFill="1" applyBorder="1" applyAlignment="1">
      <alignment horizontal="center" vertical="center"/>
    </xf>
    <xf numFmtId="9" fontId="26" fillId="3" borderId="7" xfId="0" applyNumberFormat="1" applyFont="1" applyFill="1" applyBorder="1" applyAlignment="1">
      <alignment horizontal="center" vertical="center"/>
    </xf>
    <xf numFmtId="0" fontId="13" fillId="3" borderId="0" xfId="0" applyFont="1" applyFill="1" applyBorder="1" applyAlignment="1">
      <alignment horizontal="center" vertical="center"/>
    </xf>
    <xf numFmtId="49" fontId="17" fillId="3" borderId="0" xfId="0" applyNumberFormat="1" applyFont="1" applyFill="1" applyBorder="1" applyAlignment="1" applyProtection="1">
      <alignment horizontal="justify" vertical="top" wrapText="1"/>
      <protection locked="0"/>
    </xf>
    <xf numFmtId="0" fontId="1" fillId="3" borderId="0" xfId="0" applyFont="1" applyFill="1" applyBorder="1" applyAlignment="1">
      <alignment horizontal="right" vertical="center"/>
    </xf>
    <xf numFmtId="14" fontId="17" fillId="3" borderId="3" xfId="0" applyNumberFormat="1" applyFont="1" applyFill="1" applyBorder="1" applyAlignment="1" applyProtection="1">
      <alignment horizontal="center" vertical="center"/>
      <protection locked="0"/>
    </xf>
    <xf numFmtId="49" fontId="35" fillId="3" borderId="10" xfId="0" applyNumberFormat="1" applyFont="1" applyFill="1" applyBorder="1" applyAlignment="1" applyProtection="1">
      <alignment horizontal="left" vertical="top" wrapText="1"/>
      <protection locked="0"/>
    </xf>
    <xf numFmtId="49" fontId="35" fillId="3" borderId="1" xfId="0" applyNumberFormat="1" applyFont="1" applyFill="1" applyBorder="1" applyAlignment="1" applyProtection="1">
      <alignment horizontal="left" vertical="top" wrapText="1"/>
      <protection locked="0"/>
    </xf>
    <xf numFmtId="49" fontId="35" fillId="3" borderId="11" xfId="0" applyNumberFormat="1" applyFont="1" applyFill="1" applyBorder="1" applyAlignment="1" applyProtection="1">
      <alignment horizontal="left" vertical="top" wrapText="1"/>
      <protection locked="0"/>
    </xf>
    <xf numFmtId="49" fontId="35" fillId="3" borderId="12" xfId="0" applyNumberFormat="1" applyFont="1" applyFill="1" applyBorder="1" applyAlignment="1" applyProtection="1">
      <alignment horizontal="left" vertical="top" wrapText="1"/>
      <protection locked="0"/>
    </xf>
    <xf numFmtId="49" fontId="35" fillId="3" borderId="13" xfId="0" applyNumberFormat="1" applyFont="1" applyFill="1" applyBorder="1" applyAlignment="1" applyProtection="1">
      <alignment horizontal="left" vertical="top" wrapText="1"/>
      <protection locked="0"/>
    </xf>
    <xf numFmtId="49" fontId="35" fillId="3" borderId="14" xfId="0" applyNumberFormat="1" applyFont="1" applyFill="1" applyBorder="1" applyAlignment="1" applyProtection="1">
      <alignment horizontal="left" vertical="top" wrapText="1"/>
      <protection locked="0"/>
    </xf>
    <xf numFmtId="0" fontId="37" fillId="3" borderId="0" xfId="0" applyFont="1" applyFill="1" applyBorder="1" applyAlignment="1">
      <alignment horizontal="right" vertical="center" textRotation="90" wrapText="1"/>
    </xf>
    <xf numFmtId="0" fontId="37" fillId="3" borderId="0" xfId="0" applyFont="1" applyFill="1" applyBorder="1" applyAlignment="1" applyProtection="1">
      <alignment horizontal="right" vertical="center" textRotation="90" wrapText="1"/>
      <protection locked="0"/>
    </xf>
    <xf numFmtId="0" fontId="17" fillId="6" borderId="0" xfId="0" applyFont="1" applyFill="1" applyBorder="1" applyAlignment="1">
      <alignment horizontal="justify" vertical="top" wrapText="1"/>
    </xf>
    <xf numFmtId="0" fontId="13" fillId="3" borderId="0" xfId="0" applyFont="1" applyFill="1" applyBorder="1" applyAlignment="1">
      <alignment horizontal="left" vertical="center"/>
    </xf>
    <xf numFmtId="0" fontId="13" fillId="3" borderId="0" xfId="0" applyFont="1" applyFill="1" applyBorder="1" applyAlignment="1" applyProtection="1">
      <alignment horizontal="left" vertical="center"/>
      <protection locked="0"/>
    </xf>
    <xf numFmtId="0" fontId="17" fillId="6" borderId="0" xfId="0" applyFont="1" applyFill="1" applyBorder="1" applyAlignment="1" applyProtection="1">
      <alignment horizontal="justify" vertical="top" wrapText="1"/>
      <protection locked="0"/>
    </xf>
    <xf numFmtId="0" fontId="0" fillId="3" borderId="0" xfId="0" applyFill="1" applyBorder="1" applyAlignment="1">
      <alignment horizontal="center" vertical="center"/>
    </xf>
    <xf numFmtId="0" fontId="0" fillId="3" borderId="4" xfId="0" applyFill="1" applyBorder="1" applyAlignment="1">
      <alignment horizontal="center" vertical="center"/>
    </xf>
    <xf numFmtId="0" fontId="38" fillId="3" borderId="10" xfId="0" applyFont="1" applyFill="1" applyBorder="1" applyAlignment="1" applyProtection="1">
      <alignment horizontal="left" vertical="top"/>
      <protection locked="0"/>
    </xf>
    <xf numFmtId="0" fontId="38" fillId="3" borderId="1" xfId="0" applyFont="1" applyFill="1" applyBorder="1" applyAlignment="1" applyProtection="1">
      <alignment horizontal="left" vertical="top"/>
      <protection locked="0"/>
    </xf>
    <xf numFmtId="0" fontId="38" fillId="3" borderId="11" xfId="0" applyFont="1" applyFill="1" applyBorder="1" applyAlignment="1" applyProtection="1">
      <alignment horizontal="left" vertical="top"/>
      <protection locked="0"/>
    </xf>
    <xf numFmtId="0" fontId="38" fillId="3" borderId="12" xfId="0" applyFont="1" applyFill="1" applyBorder="1" applyAlignment="1" applyProtection="1">
      <alignment horizontal="left" vertical="top"/>
      <protection locked="0"/>
    </xf>
    <xf numFmtId="0" fontId="38" fillId="3" borderId="13" xfId="0" applyFont="1" applyFill="1" applyBorder="1" applyAlignment="1" applyProtection="1">
      <alignment horizontal="left" vertical="top"/>
      <protection locked="0"/>
    </xf>
    <xf numFmtId="0" fontId="38" fillId="3" borderId="14" xfId="0" applyFont="1" applyFill="1" applyBorder="1" applyAlignment="1" applyProtection="1">
      <alignment horizontal="left" vertical="top"/>
      <protection locked="0"/>
    </xf>
    <xf numFmtId="49" fontId="38" fillId="3" borderId="10" xfId="0" applyNumberFormat="1" applyFont="1" applyFill="1" applyBorder="1" applyAlignment="1" applyProtection="1">
      <alignment horizontal="left" vertical="top" wrapText="1"/>
      <protection locked="0"/>
    </xf>
    <xf numFmtId="49" fontId="38" fillId="3" borderId="1" xfId="0" applyNumberFormat="1" applyFont="1" applyFill="1" applyBorder="1" applyAlignment="1" applyProtection="1">
      <alignment horizontal="left" vertical="top" wrapText="1"/>
      <protection locked="0"/>
    </xf>
    <xf numFmtId="49" fontId="38" fillId="3" borderId="11" xfId="0" applyNumberFormat="1" applyFont="1" applyFill="1" applyBorder="1" applyAlignment="1" applyProtection="1">
      <alignment horizontal="left" vertical="top" wrapText="1"/>
      <protection locked="0"/>
    </xf>
    <xf numFmtId="49" fontId="38" fillId="3" borderId="8" xfId="0" applyNumberFormat="1" applyFont="1" applyFill="1" applyBorder="1" applyAlignment="1" applyProtection="1">
      <alignment horizontal="left" vertical="top" wrapText="1"/>
      <protection locked="0"/>
    </xf>
    <xf numFmtId="49" fontId="38" fillId="3" borderId="0" xfId="0" applyNumberFormat="1" applyFont="1" applyFill="1" applyBorder="1" applyAlignment="1" applyProtection="1">
      <alignment horizontal="left" vertical="top" wrapText="1"/>
      <protection locked="0"/>
    </xf>
    <xf numFmtId="49" fontId="38" fillId="3" borderId="2" xfId="0" applyNumberFormat="1" applyFont="1" applyFill="1" applyBorder="1" applyAlignment="1" applyProtection="1">
      <alignment horizontal="left" vertical="top" wrapText="1"/>
      <protection locked="0"/>
    </xf>
    <xf numFmtId="49" fontId="38" fillId="3" borderId="12" xfId="0" applyNumberFormat="1" applyFont="1" applyFill="1" applyBorder="1" applyAlignment="1" applyProtection="1">
      <alignment horizontal="left" vertical="top" wrapText="1"/>
      <protection locked="0"/>
    </xf>
    <xf numFmtId="49" fontId="38" fillId="3" borderId="13" xfId="0" applyNumberFormat="1" applyFont="1" applyFill="1" applyBorder="1" applyAlignment="1" applyProtection="1">
      <alignment horizontal="left" vertical="top" wrapText="1"/>
      <protection locked="0"/>
    </xf>
    <xf numFmtId="49" fontId="38" fillId="3" borderId="14" xfId="0" applyNumberFormat="1" applyFont="1" applyFill="1" applyBorder="1" applyAlignment="1" applyProtection="1">
      <alignment horizontal="left" vertical="top" wrapText="1"/>
      <protection locked="0"/>
    </xf>
    <xf numFmtId="0" fontId="13" fillId="3" borderId="0" xfId="0" applyFont="1" applyFill="1" applyBorder="1" applyAlignment="1">
      <alignment horizontal="justify" vertical="top" wrapText="1"/>
    </xf>
    <xf numFmtId="0" fontId="13" fillId="3" borderId="0" xfId="0" applyFont="1" applyFill="1" applyBorder="1" applyAlignment="1" applyProtection="1">
      <alignment horizontal="justify" vertical="top" wrapText="1"/>
      <protection locked="0"/>
    </xf>
    <xf numFmtId="0" fontId="13" fillId="3" borderId="0" xfId="0" applyFont="1" applyFill="1" applyBorder="1" applyAlignment="1">
      <alignment horizontal="left" vertical="center" wrapText="1"/>
    </xf>
    <xf numFmtId="0" fontId="13" fillId="3" borderId="0" xfId="0" applyFont="1" applyFill="1" applyBorder="1" applyAlignment="1">
      <alignment horizontal="justify" vertical="center" wrapText="1"/>
    </xf>
    <xf numFmtId="0" fontId="17" fillId="6" borderId="0" xfId="0" applyFont="1" applyFill="1" applyBorder="1" applyAlignment="1">
      <alignment horizontal="left" wrapText="1"/>
    </xf>
    <xf numFmtId="0" fontId="36" fillId="3" borderId="0" xfId="0" applyFont="1" applyFill="1" applyBorder="1" applyAlignment="1">
      <alignment horizontal="justify" vertical="center" wrapText="1"/>
    </xf>
    <xf numFmtId="0" fontId="0" fillId="3" borderId="0" xfId="0" applyFill="1" applyBorder="1" applyAlignment="1">
      <alignment horizontal="center"/>
    </xf>
    <xf numFmtId="0" fontId="17" fillId="6" borderId="0" xfId="0" applyFont="1" applyFill="1" applyBorder="1" applyAlignment="1">
      <alignment horizontal="justify" vertical="top"/>
    </xf>
    <xf numFmtId="0" fontId="36" fillId="3" borderId="0" xfId="0" applyFont="1" applyFill="1" applyBorder="1" applyAlignment="1">
      <alignment horizontal="justify" vertical="top" wrapText="1"/>
    </xf>
    <xf numFmtId="0" fontId="4" fillId="3" borderId="0" xfId="0" applyFont="1" applyFill="1" applyBorder="1" applyAlignment="1">
      <alignment horizontal="center"/>
    </xf>
    <xf numFmtId="0" fontId="17" fillId="6" borderId="0" xfId="0" applyFont="1" applyFill="1" applyBorder="1" applyAlignment="1">
      <alignment horizontal="left" vertical="top"/>
    </xf>
    <xf numFmtId="0" fontId="17" fillId="6" borderId="0" xfId="0" applyFont="1" applyFill="1" applyBorder="1" applyAlignment="1">
      <alignment horizontal="justify" wrapText="1"/>
    </xf>
    <xf numFmtId="0" fontId="17" fillId="6" borderId="0" xfId="0" applyFont="1" applyFill="1" applyBorder="1" applyAlignment="1">
      <alignment horizontal="justify" vertical="center" wrapText="1"/>
    </xf>
    <xf numFmtId="0" fontId="22" fillId="3" borderId="0" xfId="0" applyFont="1" applyFill="1" applyBorder="1" applyAlignment="1">
      <alignment horizontal="justify" vertical="center" wrapText="1"/>
    </xf>
    <xf numFmtId="0" fontId="12" fillId="6" borderId="0" xfId="0" applyFont="1" applyFill="1" applyBorder="1" applyAlignment="1">
      <alignment horizontal="left"/>
    </xf>
    <xf numFmtId="0" fontId="17" fillId="6" borderId="0" xfId="0" applyFont="1" applyFill="1" applyBorder="1" applyAlignment="1">
      <alignment horizontal="left" vertical="center"/>
    </xf>
    <xf numFmtId="0" fontId="13" fillId="3" borderId="0" xfId="0" applyFont="1" applyFill="1" applyBorder="1" applyAlignment="1" applyProtection="1">
      <alignment horizontal="justify" vertical="center" wrapText="1"/>
      <protection locked="0"/>
    </xf>
    <xf numFmtId="0" fontId="25" fillId="6" borderId="0" xfId="0" applyFont="1" applyFill="1" applyBorder="1" applyAlignment="1">
      <alignment horizontal="justify" vertical="top" wrapText="1"/>
    </xf>
    <xf numFmtId="0" fontId="17" fillId="6" borderId="0" xfId="0" applyFont="1" applyFill="1" applyBorder="1" applyAlignment="1" applyProtection="1">
      <alignment horizontal="justify" vertical="center" wrapText="1"/>
      <protection locked="0"/>
    </xf>
    <xf numFmtId="0" fontId="0" fillId="3" borderId="3" xfId="0" applyFill="1" applyBorder="1" applyAlignment="1">
      <alignment horizontal="left" vertical="top" wrapText="1"/>
    </xf>
    <xf numFmtId="0" fontId="0" fillId="3" borderId="3" xfId="0" applyFill="1" applyBorder="1" applyAlignment="1">
      <alignment horizontal="center" vertical="center" wrapText="1"/>
    </xf>
    <xf numFmtId="0" fontId="0" fillId="3" borderId="3" xfId="0" applyFill="1" applyBorder="1" applyAlignment="1">
      <alignment horizontal="center" vertical="center"/>
    </xf>
    <xf numFmtId="0" fontId="1" fillId="3" borderId="0" xfId="0" applyFont="1" applyFill="1" applyAlignment="1">
      <alignment horizontal="right" vertical="center"/>
    </xf>
    <xf numFmtId="0" fontId="1" fillId="3" borderId="0" xfId="0" applyFont="1" applyFill="1" applyAlignment="1" applyProtection="1">
      <alignment horizontal="right" vertical="center"/>
      <protection locked="0"/>
    </xf>
    <xf numFmtId="0" fontId="0" fillId="3" borderId="0" xfId="0" applyFill="1" applyAlignment="1">
      <alignment horizontal="left" vertical="center"/>
    </xf>
    <xf numFmtId="0" fontId="0" fillId="3" borderId="0" xfId="0" applyFill="1" applyAlignment="1" applyProtection="1">
      <alignment horizontal="left" vertical="center"/>
      <protection locked="0"/>
    </xf>
    <xf numFmtId="0" fontId="4" fillId="3" borderId="3" xfId="0" applyFont="1" applyFill="1" applyBorder="1" applyAlignment="1">
      <alignment horizontal="center" vertical="center"/>
    </xf>
    <xf numFmtId="0" fontId="1" fillId="3" borderId="3" xfId="0" applyFont="1" applyFill="1" applyBorder="1" applyAlignment="1">
      <alignment horizontal="center" vertical="center"/>
    </xf>
    <xf numFmtId="0" fontId="31" fillId="3" borderId="3" xfId="0" applyFont="1" applyFill="1" applyBorder="1" applyAlignment="1">
      <alignment horizontal="center" vertical="center" wrapText="1"/>
    </xf>
    <xf numFmtId="0" fontId="1" fillId="3" borderId="0" xfId="0" applyFont="1" applyFill="1" applyAlignment="1">
      <alignment horizontal="center" vertical="center"/>
    </xf>
    <xf numFmtId="14" fontId="0" fillId="3" borderId="0" xfId="0" applyNumberFormat="1" applyFill="1" applyAlignment="1" applyProtection="1">
      <alignment horizontal="left" vertical="center"/>
      <protection locked="0"/>
    </xf>
  </cellXfs>
  <cellStyles count="1">
    <cellStyle name="Normal" xfId="0" builtinId="0"/>
  </cellStyles>
  <dxfs count="608">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
      <font>
        <color auto="1"/>
      </font>
      <fill>
        <patternFill>
          <bgColor theme="1"/>
        </patternFill>
      </fill>
    </dxf>
    <dxf>
      <font>
        <color rgb="FFFF0000"/>
      </font>
      <fill>
        <patternFill>
          <bgColor rgb="FFFF0000"/>
        </patternFill>
      </fill>
    </dxf>
    <dxf>
      <font>
        <color rgb="FFFF9900"/>
      </font>
      <fill>
        <patternFill>
          <bgColor rgb="FFFF9900"/>
        </patternFill>
      </fill>
    </dxf>
    <dxf>
      <font>
        <color rgb="FF00823B"/>
      </font>
      <fill>
        <patternFill>
          <bgColor rgb="FF00823B"/>
        </patternFill>
      </fill>
    </dxf>
  </dxfs>
  <tableStyles count="0" defaultTableStyle="TableStyleMedium2" defaultPivotStyle="PivotStyleLight16"/>
  <colors>
    <mruColors>
      <color rgb="FFFF9900"/>
      <color rgb="FF00823B"/>
      <color rgb="FF008000"/>
      <color rgb="FF009900"/>
      <color rgb="FF00863D"/>
      <color rgb="FF00A24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0</xdr:colOff>
      <xdr:row>1</xdr:row>
      <xdr:rowOff>0</xdr:rowOff>
    </xdr:to>
    <xdr:grpSp>
      <xdr:nvGrpSpPr>
        <xdr:cNvPr id="3" name="Grupo 2">
          <a:extLst>
            <a:ext uri="{FF2B5EF4-FFF2-40B4-BE49-F238E27FC236}">
              <a16:creationId xmlns:a16="http://schemas.microsoft.com/office/drawing/2014/main" id="{00000000-0008-0000-0000-000003000000}"/>
            </a:ext>
          </a:extLst>
        </xdr:cNvPr>
        <xdr:cNvGrpSpPr/>
      </xdr:nvGrpSpPr>
      <xdr:grpSpPr>
        <a:xfrm>
          <a:off x="0" y="0"/>
          <a:ext cx="9514417" cy="1100667"/>
          <a:chOff x="0" y="0"/>
          <a:chExt cx="11557000" cy="1112573"/>
        </a:xfrm>
      </xdr:grpSpPr>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557000" cy="1112573"/>
          </a:xfrm>
          <a:prstGeom prst="rect">
            <a:avLst/>
          </a:prstGeom>
        </xdr:spPr>
      </xdr:pic>
      <xdr:pic>
        <xdr:nvPicPr>
          <xdr:cNvPr id="5" name="Imagem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79899" y="283104"/>
            <a:ext cx="1783955" cy="54768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0</xdr:colOff>
      <xdr:row>1</xdr:row>
      <xdr:rowOff>11906</xdr:rowOff>
    </xdr:to>
    <xdr:grpSp>
      <xdr:nvGrpSpPr>
        <xdr:cNvPr id="2" name="Grupo 1">
          <a:extLst>
            <a:ext uri="{FF2B5EF4-FFF2-40B4-BE49-F238E27FC236}">
              <a16:creationId xmlns:a16="http://schemas.microsoft.com/office/drawing/2014/main" id="{00000000-0008-0000-0900-000002000000}"/>
            </a:ext>
          </a:extLst>
        </xdr:cNvPr>
        <xdr:cNvGrpSpPr/>
      </xdr:nvGrpSpPr>
      <xdr:grpSpPr>
        <a:xfrm>
          <a:off x="0" y="0"/>
          <a:ext cx="9782175" cy="1107281"/>
          <a:chOff x="0" y="0"/>
          <a:chExt cx="11557000" cy="1112573"/>
        </a:xfrm>
      </xdr:grpSpPr>
      <xdr:pic>
        <xdr:nvPicPr>
          <xdr:cNvPr id="3" name="Imagem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557000" cy="1112573"/>
          </a:xfrm>
          <a:prstGeom prst="rect">
            <a:avLst/>
          </a:prstGeom>
        </xdr:spPr>
      </xdr:pic>
      <xdr:pic>
        <xdr:nvPicPr>
          <xdr:cNvPr id="4" name="Imagem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79899" y="283104"/>
            <a:ext cx="1783955" cy="54768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0</xdr:colOff>
      <xdr:row>1</xdr:row>
      <xdr:rowOff>11906</xdr:rowOff>
    </xdr:to>
    <xdr:grpSp>
      <xdr:nvGrpSpPr>
        <xdr:cNvPr id="2" name="Grupo 1">
          <a:extLst>
            <a:ext uri="{FF2B5EF4-FFF2-40B4-BE49-F238E27FC236}">
              <a16:creationId xmlns:a16="http://schemas.microsoft.com/office/drawing/2014/main" id="{00000000-0008-0000-0100-000002000000}"/>
            </a:ext>
          </a:extLst>
        </xdr:cNvPr>
        <xdr:cNvGrpSpPr/>
      </xdr:nvGrpSpPr>
      <xdr:grpSpPr>
        <a:xfrm>
          <a:off x="0" y="0"/>
          <a:ext cx="11165417" cy="1112573"/>
          <a:chOff x="0" y="0"/>
          <a:chExt cx="11557000" cy="1112573"/>
        </a:xfrm>
      </xdr:grpSpPr>
      <xdr:pic>
        <xdr:nvPicPr>
          <xdr:cNvPr id="4" name="Imagem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557000" cy="1112573"/>
          </a:xfrm>
          <a:prstGeom prst="rect">
            <a:avLst/>
          </a:prstGeom>
        </xdr:spPr>
      </xdr:pic>
      <xdr:pic>
        <xdr:nvPicPr>
          <xdr:cNvPr id="3" name="Imagem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79899" y="283104"/>
            <a:ext cx="1783955" cy="54768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xdr:colOff>
      <xdr:row>0</xdr:row>
      <xdr:rowOff>0</xdr:rowOff>
    </xdr:from>
    <xdr:to>
      <xdr:col>21</xdr:col>
      <xdr:colOff>1</xdr:colOff>
      <xdr:row>1</xdr:row>
      <xdr:rowOff>11906</xdr:rowOff>
    </xdr:to>
    <xdr:grpSp>
      <xdr:nvGrpSpPr>
        <xdr:cNvPr id="4" name="Grupo 3">
          <a:extLst>
            <a:ext uri="{FF2B5EF4-FFF2-40B4-BE49-F238E27FC236}">
              <a16:creationId xmlns:a16="http://schemas.microsoft.com/office/drawing/2014/main" id="{00000000-0008-0000-0200-000004000000}"/>
            </a:ext>
          </a:extLst>
        </xdr:cNvPr>
        <xdr:cNvGrpSpPr/>
      </xdr:nvGrpSpPr>
      <xdr:grpSpPr>
        <a:xfrm>
          <a:off x="2" y="0"/>
          <a:ext cx="11165415" cy="1112573"/>
          <a:chOff x="613833" y="0"/>
          <a:chExt cx="10732823" cy="1112573"/>
        </a:xfrm>
      </xdr:grpSpPr>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833" y="0"/>
            <a:ext cx="10732823" cy="1112573"/>
          </a:xfrm>
          <a:prstGeom prst="rect">
            <a:avLst/>
          </a:prstGeom>
        </xdr:spPr>
      </xdr:pic>
      <xdr:pic>
        <xdr:nvPicPr>
          <xdr:cNvPr id="3" name="Imagem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77374" y="285750"/>
            <a:ext cx="1787925" cy="54768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0</xdr:colOff>
      <xdr:row>1</xdr:row>
      <xdr:rowOff>0</xdr:rowOff>
    </xdr:to>
    <xdr:grpSp>
      <xdr:nvGrpSpPr>
        <xdr:cNvPr id="4" name="Grupo 3">
          <a:extLst>
            <a:ext uri="{FF2B5EF4-FFF2-40B4-BE49-F238E27FC236}">
              <a16:creationId xmlns:a16="http://schemas.microsoft.com/office/drawing/2014/main" id="{00000000-0008-0000-0300-000004000000}"/>
            </a:ext>
          </a:extLst>
        </xdr:cNvPr>
        <xdr:cNvGrpSpPr/>
      </xdr:nvGrpSpPr>
      <xdr:grpSpPr>
        <a:xfrm>
          <a:off x="0" y="0"/>
          <a:ext cx="11165417" cy="1100667"/>
          <a:chOff x="1" y="0"/>
          <a:chExt cx="11303000" cy="1100667"/>
        </a:xfrm>
      </xdr:grpSpPr>
      <xdr:pic>
        <xdr:nvPicPr>
          <xdr:cNvPr id="2" name="Image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1303000" cy="1100667"/>
          </a:xfrm>
          <a:prstGeom prst="rect">
            <a:avLst/>
          </a:prstGeom>
        </xdr:spPr>
      </xdr:pic>
      <xdr:pic>
        <xdr:nvPicPr>
          <xdr:cNvPr id="3" name="Imagem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70218" y="321469"/>
            <a:ext cx="1801154" cy="54768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74083</xdr:colOff>
      <xdr:row>1</xdr:row>
      <xdr:rowOff>0</xdr:rowOff>
    </xdr:to>
    <xdr:grpSp>
      <xdr:nvGrpSpPr>
        <xdr:cNvPr id="4" name="Grupo 3">
          <a:extLst>
            <a:ext uri="{FF2B5EF4-FFF2-40B4-BE49-F238E27FC236}">
              <a16:creationId xmlns:a16="http://schemas.microsoft.com/office/drawing/2014/main" id="{00000000-0008-0000-0400-000004000000}"/>
            </a:ext>
          </a:extLst>
        </xdr:cNvPr>
        <xdr:cNvGrpSpPr/>
      </xdr:nvGrpSpPr>
      <xdr:grpSpPr>
        <a:xfrm>
          <a:off x="0" y="0"/>
          <a:ext cx="11154833" cy="1100667"/>
          <a:chOff x="96574" y="0"/>
          <a:chExt cx="11300216" cy="1100667"/>
        </a:xfrm>
      </xdr:grpSpPr>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574" y="0"/>
            <a:ext cx="11300216" cy="1100667"/>
          </a:xfrm>
          <a:prstGeom prst="rect">
            <a:avLst/>
          </a:prstGeom>
        </xdr:spPr>
      </xdr:pic>
      <xdr:pic>
        <xdr:nvPicPr>
          <xdr:cNvPr id="3" name="Imagem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48270" y="273844"/>
            <a:ext cx="1794540" cy="54768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0</xdr:colOff>
      <xdr:row>1</xdr:row>
      <xdr:rowOff>0</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0" y="0"/>
          <a:ext cx="11165417" cy="1100667"/>
          <a:chOff x="84667" y="0"/>
          <a:chExt cx="11461750" cy="1100667"/>
        </a:xfrm>
      </xdr:grpSpPr>
      <xdr:pic>
        <xdr:nvPicPr>
          <xdr:cNvPr id="2" name="Image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7" y="0"/>
            <a:ext cx="11461750" cy="1100667"/>
          </a:xfrm>
          <a:prstGeom prst="rect">
            <a:avLst/>
          </a:prstGeom>
        </xdr:spPr>
      </xdr:pic>
      <xdr:pic>
        <xdr:nvPicPr>
          <xdr:cNvPr id="3" name="Imagem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62583" y="306917"/>
            <a:ext cx="1786602" cy="54768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71436</xdr:colOff>
      <xdr:row>1</xdr:row>
      <xdr:rowOff>11906</xdr:rowOff>
    </xdr:to>
    <xdr:grpSp>
      <xdr:nvGrpSpPr>
        <xdr:cNvPr id="4" name="Grupo 3">
          <a:extLst>
            <a:ext uri="{FF2B5EF4-FFF2-40B4-BE49-F238E27FC236}">
              <a16:creationId xmlns:a16="http://schemas.microsoft.com/office/drawing/2014/main" id="{00000000-0008-0000-0600-000004000000}"/>
            </a:ext>
          </a:extLst>
        </xdr:cNvPr>
        <xdr:cNvGrpSpPr/>
      </xdr:nvGrpSpPr>
      <xdr:grpSpPr>
        <a:xfrm>
          <a:off x="0" y="0"/>
          <a:ext cx="11152186" cy="1101989"/>
          <a:chOff x="0" y="0"/>
          <a:chExt cx="11152186" cy="1101989"/>
        </a:xfrm>
      </xdr:grpSpPr>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152186" cy="1101989"/>
          </a:xfrm>
          <a:prstGeom prst="rect">
            <a:avLst/>
          </a:prstGeom>
        </xdr:spPr>
      </xdr:pic>
      <xdr:pic>
        <xdr:nvPicPr>
          <xdr:cNvPr id="3" name="Imagem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45865" y="293687"/>
            <a:ext cx="1790571" cy="54768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0</xdr:colOff>
      <xdr:row>1</xdr:row>
      <xdr:rowOff>0</xdr:rowOff>
    </xdr:to>
    <xdr:grpSp>
      <xdr:nvGrpSpPr>
        <xdr:cNvPr id="4" name="Grupo 3">
          <a:extLst>
            <a:ext uri="{FF2B5EF4-FFF2-40B4-BE49-F238E27FC236}">
              <a16:creationId xmlns:a16="http://schemas.microsoft.com/office/drawing/2014/main" id="{00000000-0008-0000-0700-000004000000}"/>
            </a:ext>
          </a:extLst>
        </xdr:cNvPr>
        <xdr:cNvGrpSpPr/>
      </xdr:nvGrpSpPr>
      <xdr:grpSpPr>
        <a:xfrm>
          <a:off x="0" y="0"/>
          <a:ext cx="11165417" cy="1100667"/>
          <a:chOff x="84667" y="11906"/>
          <a:chExt cx="11283532" cy="1100667"/>
        </a:xfrm>
      </xdr:grpSpPr>
      <xdr:pic>
        <xdr:nvPicPr>
          <xdr:cNvPr id="2" name="Image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7" y="11906"/>
            <a:ext cx="11283532" cy="1100667"/>
          </a:xfrm>
          <a:prstGeom prst="rect">
            <a:avLst/>
          </a:prstGeom>
        </xdr:spPr>
      </xdr:pic>
      <xdr:pic>
        <xdr:nvPicPr>
          <xdr:cNvPr id="3" name="Imagem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93251" y="293689"/>
            <a:ext cx="1787924" cy="54768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0</xdr:colOff>
      <xdr:row>1</xdr:row>
      <xdr:rowOff>11906</xdr:rowOff>
    </xdr:to>
    <xdr:grpSp>
      <xdr:nvGrpSpPr>
        <xdr:cNvPr id="4" name="Grupo 3">
          <a:extLst>
            <a:ext uri="{FF2B5EF4-FFF2-40B4-BE49-F238E27FC236}">
              <a16:creationId xmlns:a16="http://schemas.microsoft.com/office/drawing/2014/main" id="{00000000-0008-0000-0800-000004000000}"/>
            </a:ext>
          </a:extLst>
        </xdr:cNvPr>
        <xdr:cNvGrpSpPr/>
      </xdr:nvGrpSpPr>
      <xdr:grpSpPr>
        <a:xfrm>
          <a:off x="0" y="0"/>
          <a:ext cx="11165417" cy="1112573"/>
          <a:chOff x="84667" y="0"/>
          <a:chExt cx="10694457" cy="1112573"/>
        </a:xfrm>
      </xdr:grpSpPr>
      <xdr:pic>
        <xdr:nvPicPr>
          <xdr:cNvPr id="2" name="Image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7" y="0"/>
            <a:ext cx="10694457" cy="1112573"/>
          </a:xfrm>
          <a:prstGeom prst="rect">
            <a:avLst/>
          </a:prstGeom>
        </xdr:spPr>
      </xdr:pic>
      <xdr:pic>
        <xdr:nvPicPr>
          <xdr:cNvPr id="3" name="Imagem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60896" y="273844"/>
            <a:ext cx="1770726" cy="54768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8"/>
  <sheetViews>
    <sheetView tabSelected="1" zoomScale="90" zoomScaleNormal="90" workbookViewId="0">
      <selection activeCell="B3" sqref="B3:P3"/>
    </sheetView>
  </sheetViews>
  <sheetFormatPr defaultColWidth="0" defaultRowHeight="15" zeroHeight="1" x14ac:dyDescent="0.25"/>
  <cols>
    <col min="1" max="1" width="1.7109375" customWidth="1"/>
    <col min="2" max="2" width="9.140625" customWidth="1"/>
    <col min="3" max="3" width="7.5703125" customWidth="1"/>
    <col min="4" max="4" width="2.140625" customWidth="1"/>
    <col min="5" max="5" width="16.7109375" customWidth="1"/>
    <col min="6" max="6" width="7.5703125" customWidth="1"/>
    <col min="7" max="7" width="14.140625" customWidth="1"/>
    <col min="8" max="8" width="7.5703125" customWidth="1"/>
    <col min="9" max="9" width="11.28515625" customWidth="1"/>
    <col min="10" max="10" width="7.5703125" customWidth="1"/>
    <col min="11" max="11" width="11" customWidth="1"/>
    <col min="12" max="12" width="7.5703125" customWidth="1"/>
    <col min="13" max="13" width="10.7109375" customWidth="1"/>
    <col min="14" max="14" width="7.5703125" customWidth="1"/>
    <col min="15" max="15" width="10.5703125" customWidth="1"/>
    <col min="16" max="16" width="7.5703125" customWidth="1"/>
    <col min="17" max="17" width="1.7109375" customWidth="1"/>
    <col min="18" max="16384" width="9.140625" hidden="1"/>
  </cols>
  <sheetData>
    <row r="1" spans="1:17" ht="87" customHeight="1" x14ac:dyDescent="0.25"/>
    <row r="2" spans="1:17" ht="9.75" customHeight="1" x14ac:dyDescent="0.25">
      <c r="A2" s="4"/>
      <c r="B2" s="4"/>
      <c r="C2" s="4"/>
      <c r="D2" s="4"/>
      <c r="E2" s="4"/>
      <c r="F2" s="4"/>
      <c r="G2" s="4"/>
      <c r="H2" s="4"/>
      <c r="I2" s="4"/>
      <c r="J2" s="4"/>
      <c r="K2" s="4"/>
      <c r="L2" s="4"/>
      <c r="M2" s="4"/>
      <c r="N2" s="4"/>
      <c r="O2" s="4"/>
      <c r="P2" s="4"/>
      <c r="Q2" s="4"/>
    </row>
    <row r="3" spans="1:17" ht="33" customHeight="1" x14ac:dyDescent="0.25">
      <c r="A3" s="4"/>
      <c r="B3" s="155" t="s">
        <v>367</v>
      </c>
      <c r="C3" s="156"/>
      <c r="D3" s="156"/>
      <c r="E3" s="156"/>
      <c r="F3" s="156"/>
      <c r="G3" s="156"/>
      <c r="H3" s="156"/>
      <c r="I3" s="156"/>
      <c r="J3" s="156"/>
      <c r="K3" s="156"/>
      <c r="L3" s="156"/>
      <c r="M3" s="156"/>
      <c r="N3" s="156"/>
      <c r="O3" s="156"/>
      <c r="P3" s="157"/>
      <c r="Q3" s="4"/>
    </row>
    <row r="4" spans="1:17" ht="12" customHeight="1" x14ac:dyDescent="0.25">
      <c r="A4" s="4"/>
      <c r="B4" s="17"/>
      <c r="C4" s="17"/>
      <c r="D4" s="17"/>
      <c r="E4" s="17"/>
      <c r="F4" s="17"/>
      <c r="G4" s="17"/>
      <c r="H4" s="17"/>
      <c r="I4" s="17"/>
      <c r="J4" s="17"/>
      <c r="K4" s="17"/>
      <c r="L4" s="17"/>
      <c r="M4" s="17"/>
      <c r="N4" s="17"/>
      <c r="O4" s="17"/>
      <c r="P4" s="17"/>
      <c r="Q4" s="4"/>
    </row>
    <row r="5" spans="1:17" ht="32.25" customHeight="1" x14ac:dyDescent="0.25">
      <c r="A5" s="4"/>
      <c r="B5" s="162" t="s">
        <v>368</v>
      </c>
      <c r="C5" s="162"/>
      <c r="D5" s="163"/>
      <c r="E5" s="163"/>
      <c r="F5" s="69" t="s">
        <v>369</v>
      </c>
      <c r="G5" s="114"/>
      <c r="H5" s="4"/>
      <c r="I5" s="69" t="s">
        <v>370</v>
      </c>
      <c r="J5" s="148"/>
      <c r="K5" s="149"/>
      <c r="L5" s="150"/>
      <c r="M5" s="151" t="s">
        <v>371</v>
      </c>
      <c r="N5" s="152"/>
      <c r="O5" s="158">
        <f>H9/F9</f>
        <v>0</v>
      </c>
      <c r="P5" s="159"/>
      <c r="Q5" s="4"/>
    </row>
    <row r="6" spans="1:17" ht="12" customHeight="1" x14ac:dyDescent="0.25">
      <c r="A6" s="4"/>
      <c r="B6" s="69"/>
      <c r="C6" s="69"/>
      <c r="D6" s="70"/>
      <c r="E6" s="70"/>
      <c r="F6" s="69"/>
      <c r="G6" s="71"/>
      <c r="H6" s="4"/>
      <c r="I6" s="72"/>
      <c r="J6" s="73"/>
      <c r="K6" s="73"/>
      <c r="L6" s="73"/>
      <c r="M6" s="4"/>
      <c r="N6" s="74"/>
      <c r="O6" s="74"/>
      <c r="P6" s="74"/>
      <c r="Q6" s="4"/>
    </row>
    <row r="7" spans="1:17" ht="18.75" x14ac:dyDescent="0.25">
      <c r="A7" s="4"/>
      <c r="B7" s="160" t="s">
        <v>372</v>
      </c>
      <c r="C7" s="160"/>
      <c r="D7" s="160"/>
      <c r="E7" s="160"/>
      <c r="F7" s="160"/>
      <c r="G7" s="160"/>
      <c r="H7" s="160"/>
      <c r="I7" s="160"/>
      <c r="J7" s="160"/>
      <c r="K7" s="160"/>
      <c r="L7" s="160"/>
      <c r="M7" s="160"/>
      <c r="N7" s="160"/>
      <c r="O7" s="160"/>
      <c r="P7" s="160"/>
      <c r="Q7" s="55"/>
    </row>
    <row r="8" spans="1:17" ht="12" customHeight="1" x14ac:dyDescent="0.25">
      <c r="A8" s="4"/>
      <c r="B8" s="4"/>
      <c r="C8" s="4"/>
      <c r="D8" s="4"/>
      <c r="E8" s="4"/>
      <c r="F8" s="4"/>
      <c r="G8" s="4"/>
      <c r="H8" s="4"/>
      <c r="I8" s="4"/>
      <c r="J8" s="4"/>
      <c r="K8" s="4"/>
      <c r="L8" s="4"/>
      <c r="M8" s="4"/>
      <c r="N8" s="4"/>
      <c r="O8" s="4"/>
      <c r="P8" s="4"/>
      <c r="Q8" s="4"/>
    </row>
    <row r="9" spans="1:17" ht="39" customHeight="1" x14ac:dyDescent="0.25">
      <c r="A9" s="4"/>
      <c r="B9" s="89" t="s">
        <v>373</v>
      </c>
      <c r="C9" s="76">
        <f>C14+C18+C22+C26+C30+C34+C38+C42</f>
        <v>153</v>
      </c>
      <c r="D9" s="77"/>
      <c r="E9" s="89" t="s">
        <v>374</v>
      </c>
      <c r="F9" s="78">
        <f>F14+F18+F22+F26+F30+F34+F38+F42</f>
        <v>153</v>
      </c>
      <c r="G9" s="79" t="s">
        <v>375</v>
      </c>
      <c r="H9" s="80">
        <f>H14+H18+H22+H26+H30+H34+H38+H42</f>
        <v>0</v>
      </c>
      <c r="I9" s="69" t="s">
        <v>376</v>
      </c>
      <c r="J9" s="78">
        <f>J14+J18+J22+J26+J30+J34+J38+J42</f>
        <v>0</v>
      </c>
      <c r="K9" s="69" t="s">
        <v>377</v>
      </c>
      <c r="L9" s="78">
        <f>L14+L18+L22+L26+L30+L34+L38+L42</f>
        <v>0</v>
      </c>
      <c r="M9" s="69" t="s">
        <v>378</v>
      </c>
      <c r="N9" s="78">
        <f>N14+N18+N22+N26+N30+N34+N38+N42</f>
        <v>0</v>
      </c>
      <c r="O9" s="69" t="s">
        <v>379</v>
      </c>
      <c r="P9" s="78">
        <f>P14+P18+P22+P26+P30+P34+P38+P42</f>
        <v>0</v>
      </c>
      <c r="Q9" s="4"/>
    </row>
    <row r="10" spans="1:17" ht="12" customHeight="1" thickBot="1" x14ac:dyDescent="0.3">
      <c r="A10" s="81"/>
      <c r="B10" s="81"/>
      <c r="C10" s="81"/>
      <c r="D10" s="81"/>
      <c r="E10" s="81"/>
      <c r="F10" s="81"/>
      <c r="G10" s="81"/>
      <c r="H10" s="81"/>
      <c r="I10" s="81"/>
      <c r="J10" s="81"/>
      <c r="K10" s="81"/>
      <c r="L10" s="81"/>
      <c r="M10" s="81"/>
      <c r="N10" s="81"/>
      <c r="O10" s="81"/>
      <c r="P10" s="81"/>
      <c r="Q10" s="81"/>
    </row>
    <row r="11" spans="1:17" ht="12" customHeight="1" thickTop="1" x14ac:dyDescent="0.25">
      <c r="A11" s="4"/>
      <c r="B11" s="4"/>
      <c r="C11" s="4"/>
      <c r="D11" s="4"/>
      <c r="E11" s="4"/>
      <c r="F11" s="4"/>
      <c r="G11" s="4"/>
      <c r="H11" s="4"/>
      <c r="I11" s="4"/>
      <c r="J11" s="4"/>
      <c r="K11" s="4"/>
      <c r="L11" s="4"/>
      <c r="M11" s="4"/>
      <c r="N11" s="4"/>
      <c r="O11" s="4"/>
      <c r="P11" s="4"/>
      <c r="Q11" s="4"/>
    </row>
    <row r="12" spans="1:17" ht="15.75" x14ac:dyDescent="0.25">
      <c r="A12" s="4"/>
      <c r="B12" s="72" t="s">
        <v>380</v>
      </c>
      <c r="C12" s="90" t="s">
        <v>381</v>
      </c>
      <c r="D12" s="82"/>
      <c r="E12" s="83"/>
      <c r="F12" s="154" t="s">
        <v>382</v>
      </c>
      <c r="G12" s="154"/>
      <c r="H12" s="84">
        <f>H14/F14</f>
        <v>0</v>
      </c>
      <c r="I12" s="4"/>
      <c r="J12" s="4"/>
      <c r="K12" s="4"/>
      <c r="L12" s="4"/>
      <c r="M12" s="4"/>
      <c r="N12" s="4"/>
      <c r="O12" s="4"/>
      <c r="P12" s="4"/>
      <c r="Q12" s="4"/>
    </row>
    <row r="13" spans="1:17" ht="12" customHeight="1" x14ac:dyDescent="0.25">
      <c r="A13" s="4"/>
      <c r="B13" s="4"/>
      <c r="C13" s="4"/>
      <c r="D13" s="4"/>
      <c r="E13" s="4"/>
      <c r="F13" s="4"/>
      <c r="G13" s="4"/>
      <c r="H13" s="4"/>
      <c r="I13" s="4"/>
      <c r="J13" s="4"/>
      <c r="K13" s="4"/>
      <c r="L13" s="4"/>
      <c r="M13" s="4"/>
      <c r="N13" s="4"/>
      <c r="O13" s="4"/>
      <c r="P13" s="4"/>
      <c r="Q13" s="4"/>
    </row>
    <row r="14" spans="1:17" ht="39" customHeight="1" x14ac:dyDescent="0.25">
      <c r="A14" s="4"/>
      <c r="B14" s="89" t="s">
        <v>373</v>
      </c>
      <c r="C14" s="85">
        <f>'Layout e Manutenção'!L130</f>
        <v>25</v>
      </c>
      <c r="D14" s="77"/>
      <c r="E14" s="89" t="s">
        <v>374</v>
      </c>
      <c r="F14" s="86">
        <f>C14-P14</f>
        <v>25</v>
      </c>
      <c r="G14" s="79" t="s">
        <v>375</v>
      </c>
      <c r="H14" s="80">
        <f>(J14*I15)+(L14*K15)+(N14*M15)</f>
        <v>0</v>
      </c>
      <c r="I14" s="69" t="s">
        <v>376</v>
      </c>
      <c r="J14" s="86">
        <f>'Layout e Manutenção'!N130</f>
        <v>0</v>
      </c>
      <c r="K14" s="69" t="s">
        <v>377</v>
      </c>
      <c r="L14" s="86">
        <f>'Layout e Manutenção'!P130</f>
        <v>0</v>
      </c>
      <c r="M14" s="69" t="s">
        <v>378</v>
      </c>
      <c r="N14" s="86">
        <f>'Layout e Manutenção'!R130</f>
        <v>0</v>
      </c>
      <c r="O14" s="69" t="s">
        <v>379</v>
      </c>
      <c r="P14" s="86">
        <f>'Layout e Manutenção'!T130</f>
        <v>0</v>
      </c>
      <c r="Q14" s="4"/>
    </row>
    <row r="15" spans="1:17" ht="12" customHeight="1" x14ac:dyDescent="0.25">
      <c r="A15" s="4"/>
      <c r="B15" s="75"/>
      <c r="C15" s="88"/>
      <c r="D15" s="65"/>
      <c r="E15" s="69"/>
      <c r="F15" s="66"/>
      <c r="G15" s="66"/>
      <c r="H15" s="66"/>
      <c r="I15" s="67">
        <v>1</v>
      </c>
      <c r="J15" s="68"/>
      <c r="K15" s="67">
        <v>0.5</v>
      </c>
      <c r="L15" s="68"/>
      <c r="M15" s="67">
        <v>0</v>
      </c>
      <c r="N15" s="66"/>
      <c r="O15" s="69"/>
      <c r="P15" s="66"/>
      <c r="Q15" s="4"/>
    </row>
    <row r="16" spans="1:17" ht="15.75" x14ac:dyDescent="0.25">
      <c r="A16" s="4"/>
      <c r="B16" s="69" t="s">
        <v>380</v>
      </c>
      <c r="C16" s="90" t="s">
        <v>383</v>
      </c>
      <c r="D16" s="82"/>
      <c r="E16" s="83"/>
      <c r="F16" s="154" t="s">
        <v>382</v>
      </c>
      <c r="G16" s="154"/>
      <c r="H16" s="84">
        <f>H18/F18</f>
        <v>0</v>
      </c>
      <c r="I16" s="4"/>
      <c r="J16" s="4"/>
      <c r="K16" s="4"/>
      <c r="L16" s="4"/>
      <c r="M16" s="4"/>
      <c r="N16" s="4"/>
      <c r="O16" s="4"/>
      <c r="P16" s="4"/>
      <c r="Q16" s="4"/>
    </row>
    <row r="17" spans="1:17" ht="12" customHeight="1" x14ac:dyDescent="0.25">
      <c r="A17" s="4"/>
      <c r="B17" s="4"/>
      <c r="C17" s="4"/>
      <c r="D17" s="4"/>
      <c r="E17" s="4"/>
      <c r="F17" s="4"/>
      <c r="G17" s="4"/>
      <c r="H17" s="4"/>
      <c r="I17" s="4"/>
      <c r="J17" s="4"/>
      <c r="K17" s="4"/>
      <c r="L17" s="4"/>
      <c r="M17" s="4"/>
      <c r="N17" s="4"/>
      <c r="O17" s="4"/>
      <c r="P17" s="4"/>
      <c r="Q17" s="4"/>
    </row>
    <row r="18" spans="1:17" ht="39" customHeight="1" x14ac:dyDescent="0.25">
      <c r="A18" s="4"/>
      <c r="B18" s="89" t="s">
        <v>373</v>
      </c>
      <c r="C18" s="85">
        <f>'Marketing e Merchandising'!L147</f>
        <v>23</v>
      </c>
      <c r="D18" s="77"/>
      <c r="E18" s="89" t="s">
        <v>374</v>
      </c>
      <c r="F18" s="86">
        <f>C18-P18</f>
        <v>23</v>
      </c>
      <c r="G18" s="79" t="s">
        <v>375</v>
      </c>
      <c r="H18" s="80">
        <f>(J18*I19)+(L18*K19)+(N18*M19)</f>
        <v>0</v>
      </c>
      <c r="I18" s="69" t="s">
        <v>376</v>
      </c>
      <c r="J18" s="86">
        <f>'Marketing e Merchandising'!N147</f>
        <v>0</v>
      </c>
      <c r="K18" s="69" t="s">
        <v>377</v>
      </c>
      <c r="L18" s="86">
        <f>'Marketing e Merchandising'!P147</f>
        <v>0</v>
      </c>
      <c r="M18" s="69" t="s">
        <v>378</v>
      </c>
      <c r="N18" s="86">
        <f>'Marketing e Merchandising'!R147</f>
        <v>0</v>
      </c>
      <c r="O18" s="69" t="s">
        <v>379</v>
      </c>
      <c r="P18" s="86">
        <f>'Marketing e Merchandising'!T147</f>
        <v>0</v>
      </c>
      <c r="Q18" s="4"/>
    </row>
    <row r="19" spans="1:17" ht="12" customHeight="1" x14ac:dyDescent="0.25">
      <c r="A19" s="4"/>
      <c r="B19" s="75"/>
      <c r="C19" s="88"/>
      <c r="D19" s="65"/>
      <c r="E19" s="69"/>
      <c r="F19" s="66"/>
      <c r="G19" s="66"/>
      <c r="H19" s="66"/>
      <c r="I19" s="67">
        <v>1</v>
      </c>
      <c r="J19" s="68"/>
      <c r="K19" s="67">
        <v>0.5</v>
      </c>
      <c r="L19" s="68"/>
      <c r="M19" s="67">
        <v>0</v>
      </c>
      <c r="N19" s="66"/>
      <c r="O19" s="69"/>
      <c r="P19" s="66"/>
      <c r="Q19" s="4"/>
    </row>
    <row r="20" spans="1:17" ht="15.75" x14ac:dyDescent="0.25">
      <c r="A20" s="4"/>
      <c r="B20" s="69" t="s">
        <v>380</v>
      </c>
      <c r="C20" s="90" t="s">
        <v>384</v>
      </c>
      <c r="D20" s="82"/>
      <c r="E20" s="82"/>
      <c r="F20" s="154" t="s">
        <v>382</v>
      </c>
      <c r="G20" s="154"/>
      <c r="H20" s="84">
        <f>H22/F22</f>
        <v>0</v>
      </c>
      <c r="I20" s="4"/>
      <c r="J20" s="4"/>
      <c r="K20" s="4"/>
      <c r="L20" s="4"/>
      <c r="M20" s="4"/>
      <c r="N20" s="4"/>
      <c r="O20" s="4"/>
      <c r="P20" s="4"/>
      <c r="Q20" s="4"/>
    </row>
    <row r="21" spans="1:17" ht="12" customHeight="1" x14ac:dyDescent="0.25">
      <c r="A21" s="4"/>
      <c r="B21" s="4"/>
      <c r="C21" s="4"/>
      <c r="D21" s="4"/>
      <c r="E21" s="4"/>
      <c r="F21" s="4"/>
      <c r="G21" s="4"/>
      <c r="H21" s="4"/>
      <c r="I21" s="4"/>
      <c r="J21" s="4"/>
      <c r="K21" s="4"/>
      <c r="L21" s="4"/>
      <c r="M21" s="4"/>
      <c r="N21" s="4"/>
      <c r="O21" s="4"/>
      <c r="P21" s="4"/>
      <c r="Q21" s="4"/>
    </row>
    <row r="22" spans="1:17" ht="39" customHeight="1" x14ac:dyDescent="0.25">
      <c r="A22" s="4"/>
      <c r="B22" s="89" t="s">
        <v>373</v>
      </c>
      <c r="C22" s="85">
        <f>'Parcerias e Programas'!L85</f>
        <v>15</v>
      </c>
      <c r="D22" s="77"/>
      <c r="E22" s="89" t="s">
        <v>374</v>
      </c>
      <c r="F22" s="86">
        <f>C22-P22</f>
        <v>15</v>
      </c>
      <c r="G22" s="79" t="s">
        <v>375</v>
      </c>
      <c r="H22" s="80">
        <f>(J22*I23)+(L22*K23)+(N22*M23)</f>
        <v>0</v>
      </c>
      <c r="I22" s="69" t="s">
        <v>376</v>
      </c>
      <c r="J22" s="86">
        <f>'Parcerias e Programas'!N85</f>
        <v>0</v>
      </c>
      <c r="K22" s="69" t="s">
        <v>377</v>
      </c>
      <c r="L22" s="86">
        <f>'Parcerias e Programas'!P85</f>
        <v>0</v>
      </c>
      <c r="M22" s="69" t="s">
        <v>378</v>
      </c>
      <c r="N22" s="86">
        <f>'Parcerias e Programas'!R85</f>
        <v>0</v>
      </c>
      <c r="O22" s="69" t="s">
        <v>379</v>
      </c>
      <c r="P22" s="86">
        <f>'Parcerias e Programas'!T85</f>
        <v>0</v>
      </c>
      <c r="Q22" s="4"/>
    </row>
    <row r="23" spans="1:17" ht="12" customHeight="1" x14ac:dyDescent="0.25">
      <c r="A23" s="4"/>
      <c r="B23" s="75"/>
      <c r="C23" s="88"/>
      <c r="D23" s="65"/>
      <c r="E23" s="69"/>
      <c r="F23" s="66"/>
      <c r="G23" s="66"/>
      <c r="H23" s="66"/>
      <c r="I23" s="67">
        <v>1</v>
      </c>
      <c r="J23" s="68"/>
      <c r="K23" s="67">
        <v>0.5</v>
      </c>
      <c r="L23" s="68"/>
      <c r="M23" s="67">
        <v>0</v>
      </c>
      <c r="N23" s="66"/>
      <c r="O23" s="69"/>
      <c r="P23" s="66"/>
      <c r="Q23" s="4"/>
    </row>
    <row r="24" spans="1:17" ht="15.75" x14ac:dyDescent="0.25">
      <c r="A24" s="4"/>
      <c r="B24" s="69" t="s">
        <v>380</v>
      </c>
      <c r="C24" s="90" t="s">
        <v>385</v>
      </c>
      <c r="D24" s="82"/>
      <c r="E24" s="82"/>
      <c r="F24" s="154" t="s">
        <v>382</v>
      </c>
      <c r="G24" s="154"/>
      <c r="H24" s="84">
        <f>H26/F26</f>
        <v>0</v>
      </c>
      <c r="I24" s="4"/>
      <c r="J24" s="4"/>
      <c r="K24" s="4"/>
      <c r="L24" s="4"/>
      <c r="M24" s="4"/>
      <c r="N24" s="4"/>
      <c r="O24" s="4"/>
      <c r="P24" s="4"/>
      <c r="Q24" s="4"/>
    </row>
    <row r="25" spans="1:17" ht="12" customHeight="1" x14ac:dyDescent="0.25">
      <c r="A25" s="4"/>
      <c r="B25" s="4"/>
      <c r="C25" s="4"/>
      <c r="D25" s="4"/>
      <c r="E25" s="4"/>
      <c r="F25" s="4"/>
      <c r="G25" s="4"/>
      <c r="H25" s="4"/>
      <c r="I25" s="4"/>
      <c r="J25" s="4"/>
      <c r="K25" s="4"/>
      <c r="L25" s="4"/>
      <c r="M25" s="4"/>
      <c r="N25" s="4"/>
      <c r="O25" s="4"/>
      <c r="P25" s="4"/>
      <c r="Q25" s="4"/>
    </row>
    <row r="26" spans="1:17" ht="39" customHeight="1" x14ac:dyDescent="0.25">
      <c r="A26" s="4"/>
      <c r="B26" s="89" t="s">
        <v>373</v>
      </c>
      <c r="C26" s="85">
        <f>'Compras e Precificação'!L151</f>
        <v>18</v>
      </c>
      <c r="D26" s="77"/>
      <c r="E26" s="89" t="s">
        <v>374</v>
      </c>
      <c r="F26" s="86">
        <f>C26-P26</f>
        <v>18</v>
      </c>
      <c r="G26" s="79" t="s">
        <v>375</v>
      </c>
      <c r="H26" s="80">
        <f>(J26*I27)+(L26*K27)+(N26*M27)</f>
        <v>0</v>
      </c>
      <c r="I26" s="69" t="s">
        <v>376</v>
      </c>
      <c r="J26" s="86">
        <f>'Compras e Precificação'!N151</f>
        <v>0</v>
      </c>
      <c r="K26" s="69" t="s">
        <v>377</v>
      </c>
      <c r="L26" s="86">
        <f>'Compras e Precificação'!P151</f>
        <v>0</v>
      </c>
      <c r="M26" s="69" t="s">
        <v>378</v>
      </c>
      <c r="N26" s="86">
        <f>'Compras e Precificação'!R151</f>
        <v>0</v>
      </c>
      <c r="O26" s="69" t="s">
        <v>379</v>
      </c>
      <c r="P26" s="86">
        <f>'Compras e Precificação'!T151</f>
        <v>0</v>
      </c>
      <c r="Q26" s="4"/>
    </row>
    <row r="27" spans="1:17" ht="12" customHeight="1" x14ac:dyDescent="0.25">
      <c r="A27" s="4"/>
      <c r="B27" s="75"/>
      <c r="C27" s="88"/>
      <c r="D27" s="65"/>
      <c r="E27" s="69"/>
      <c r="F27" s="66"/>
      <c r="G27" s="66"/>
      <c r="H27" s="66"/>
      <c r="I27" s="67">
        <v>1</v>
      </c>
      <c r="J27" s="68"/>
      <c r="K27" s="67">
        <v>0.5</v>
      </c>
      <c r="L27" s="68"/>
      <c r="M27" s="67">
        <v>0</v>
      </c>
      <c r="N27" s="66"/>
      <c r="O27" s="69"/>
      <c r="P27" s="66"/>
      <c r="Q27" s="4"/>
    </row>
    <row r="28" spans="1:17" ht="15.75" x14ac:dyDescent="0.25">
      <c r="A28" s="4"/>
      <c r="B28" s="72" t="s">
        <v>380</v>
      </c>
      <c r="C28" s="90" t="s">
        <v>386</v>
      </c>
      <c r="D28" s="82"/>
      <c r="E28" s="82"/>
      <c r="F28" s="154" t="s">
        <v>382</v>
      </c>
      <c r="G28" s="154"/>
      <c r="H28" s="84">
        <f>H30/F30</f>
        <v>0</v>
      </c>
      <c r="I28" s="4"/>
      <c r="J28" s="4"/>
      <c r="K28" s="4"/>
      <c r="L28" s="4"/>
      <c r="M28" s="4"/>
      <c r="N28" s="4"/>
      <c r="O28" s="4"/>
      <c r="P28" s="4"/>
      <c r="Q28" s="4"/>
    </row>
    <row r="29" spans="1:17" ht="12" customHeight="1" x14ac:dyDescent="0.25">
      <c r="A29" s="4"/>
      <c r="B29" s="4"/>
      <c r="C29" s="4"/>
      <c r="D29" s="4"/>
      <c r="E29" s="4"/>
      <c r="F29" s="4"/>
      <c r="G29" s="4"/>
      <c r="H29" s="4"/>
      <c r="I29" s="4"/>
      <c r="J29" s="4"/>
      <c r="K29" s="4"/>
      <c r="L29" s="4"/>
      <c r="M29" s="4"/>
      <c r="N29" s="4"/>
      <c r="O29" s="4"/>
      <c r="P29" s="4"/>
      <c r="Q29" s="4"/>
    </row>
    <row r="30" spans="1:17" ht="39" customHeight="1" x14ac:dyDescent="0.25">
      <c r="A30" s="4"/>
      <c r="B30" s="89" t="s">
        <v>373</v>
      </c>
      <c r="C30" s="85">
        <f>Estoque!L82</f>
        <v>9</v>
      </c>
      <c r="D30" s="77"/>
      <c r="E30" s="89" t="s">
        <v>374</v>
      </c>
      <c r="F30" s="86">
        <f>C30-P30</f>
        <v>9</v>
      </c>
      <c r="G30" s="79" t="s">
        <v>375</v>
      </c>
      <c r="H30" s="80">
        <f>(J30*I31)+(L30*K31)+(N30*M31)</f>
        <v>0</v>
      </c>
      <c r="I30" s="69" t="s">
        <v>376</v>
      </c>
      <c r="J30" s="86">
        <f>Estoque!N82</f>
        <v>0</v>
      </c>
      <c r="K30" s="69" t="s">
        <v>377</v>
      </c>
      <c r="L30" s="86">
        <f>Estoque!P82</f>
        <v>0</v>
      </c>
      <c r="M30" s="69" t="s">
        <v>378</v>
      </c>
      <c r="N30" s="86">
        <f>Estoque!R82</f>
        <v>0</v>
      </c>
      <c r="O30" s="69" t="s">
        <v>379</v>
      </c>
      <c r="P30" s="86">
        <f>Estoque!T82</f>
        <v>0</v>
      </c>
      <c r="Q30" s="4"/>
    </row>
    <row r="31" spans="1:17" ht="12" customHeight="1" x14ac:dyDescent="0.25">
      <c r="A31" s="4"/>
      <c r="B31" s="75"/>
      <c r="C31" s="88"/>
      <c r="D31" s="65"/>
      <c r="E31" s="69"/>
      <c r="F31" s="66"/>
      <c r="G31" s="66"/>
      <c r="H31" s="66"/>
      <c r="I31" s="67">
        <v>1</v>
      </c>
      <c r="J31" s="68"/>
      <c r="K31" s="67">
        <v>0.5</v>
      </c>
      <c r="L31" s="68"/>
      <c r="M31" s="67">
        <v>0</v>
      </c>
      <c r="N31" s="66"/>
      <c r="O31" s="69"/>
      <c r="P31" s="66"/>
      <c r="Q31" s="4"/>
    </row>
    <row r="32" spans="1:17" ht="15.75" x14ac:dyDescent="0.25">
      <c r="A32" s="4"/>
      <c r="B32" s="72" t="s">
        <v>380</v>
      </c>
      <c r="C32" s="90" t="s">
        <v>387</v>
      </c>
      <c r="D32" s="82"/>
      <c r="E32" s="82"/>
      <c r="F32" s="154" t="s">
        <v>382</v>
      </c>
      <c r="G32" s="154"/>
      <c r="H32" s="84">
        <f>H34/F34</f>
        <v>0</v>
      </c>
      <c r="I32" s="4"/>
      <c r="J32" s="4"/>
      <c r="K32" s="4"/>
      <c r="L32" s="4"/>
      <c r="M32" s="4"/>
      <c r="N32" s="4"/>
      <c r="O32" s="4"/>
      <c r="P32" s="4"/>
      <c r="Q32" s="4"/>
    </row>
    <row r="33" spans="1:17" ht="12" customHeight="1" x14ac:dyDescent="0.25">
      <c r="A33" s="4"/>
      <c r="B33" s="4"/>
      <c r="C33" s="4"/>
      <c r="D33" s="4"/>
      <c r="E33" s="4"/>
      <c r="F33" s="4"/>
      <c r="G33" s="4"/>
      <c r="H33" s="4"/>
      <c r="I33" s="4"/>
      <c r="J33" s="4"/>
      <c r="K33" s="4"/>
      <c r="L33" s="4"/>
      <c r="M33" s="4"/>
      <c r="N33" s="4"/>
      <c r="O33" s="4"/>
      <c r="P33" s="4"/>
      <c r="Q33" s="4"/>
    </row>
    <row r="34" spans="1:17" ht="39" customHeight="1" x14ac:dyDescent="0.25">
      <c r="A34" s="4"/>
      <c r="B34" s="89" t="s">
        <v>373</v>
      </c>
      <c r="C34" s="85">
        <f>Equipe!L72</f>
        <v>9</v>
      </c>
      <c r="D34" s="77"/>
      <c r="E34" s="89" t="s">
        <v>374</v>
      </c>
      <c r="F34" s="86">
        <f>C34-P34</f>
        <v>9</v>
      </c>
      <c r="G34" s="79" t="s">
        <v>375</v>
      </c>
      <c r="H34" s="80">
        <f>(J34*I35)+(L34*K35)+(N34*M35)</f>
        <v>0</v>
      </c>
      <c r="I34" s="69" t="s">
        <v>376</v>
      </c>
      <c r="J34" s="86">
        <f>Equipe!N72</f>
        <v>0</v>
      </c>
      <c r="K34" s="69" t="s">
        <v>377</v>
      </c>
      <c r="L34" s="86">
        <f>Equipe!P72</f>
        <v>0</v>
      </c>
      <c r="M34" s="69" t="s">
        <v>378</v>
      </c>
      <c r="N34" s="86">
        <f>Equipe!R72</f>
        <v>0</v>
      </c>
      <c r="O34" s="69" t="s">
        <v>379</v>
      </c>
      <c r="P34" s="86">
        <f>Equipe!T72</f>
        <v>0</v>
      </c>
      <c r="Q34" s="4"/>
    </row>
    <row r="35" spans="1:17" ht="12" customHeight="1" x14ac:dyDescent="0.25">
      <c r="A35" s="4"/>
      <c r="B35" s="75"/>
      <c r="C35" s="88"/>
      <c r="D35" s="65"/>
      <c r="E35" s="69"/>
      <c r="F35" s="66"/>
      <c r="G35" s="66"/>
      <c r="H35" s="66"/>
      <c r="I35" s="67">
        <v>1</v>
      </c>
      <c r="J35" s="68"/>
      <c r="K35" s="67">
        <v>0.5</v>
      </c>
      <c r="L35" s="68"/>
      <c r="M35" s="67">
        <v>0</v>
      </c>
      <c r="N35" s="66"/>
      <c r="O35" s="69"/>
      <c r="P35" s="66"/>
      <c r="Q35" s="4"/>
    </row>
    <row r="36" spans="1:17" ht="15.75" x14ac:dyDescent="0.25">
      <c r="A36" s="4"/>
      <c r="B36" s="72" t="s">
        <v>380</v>
      </c>
      <c r="C36" s="90" t="s">
        <v>388</v>
      </c>
      <c r="D36" s="82"/>
      <c r="E36" s="82"/>
      <c r="F36" s="154" t="s">
        <v>382</v>
      </c>
      <c r="G36" s="154"/>
      <c r="H36" s="84">
        <f>H38/F38</f>
        <v>0</v>
      </c>
      <c r="I36" s="4"/>
      <c r="J36" s="4"/>
      <c r="K36" s="4"/>
      <c r="L36" s="4"/>
      <c r="M36" s="4"/>
      <c r="N36" s="4"/>
      <c r="O36" s="4"/>
      <c r="P36" s="4"/>
      <c r="Q36" s="4"/>
    </row>
    <row r="37" spans="1:17" ht="12" customHeight="1" x14ac:dyDescent="0.25">
      <c r="A37" s="4"/>
      <c r="B37" s="4"/>
      <c r="C37" s="4"/>
      <c r="D37" s="4"/>
      <c r="E37" s="4"/>
      <c r="F37" s="4"/>
      <c r="G37" s="4"/>
      <c r="H37" s="4"/>
      <c r="I37" s="4"/>
      <c r="J37" s="4"/>
      <c r="K37" s="4"/>
      <c r="L37" s="4"/>
      <c r="M37" s="4"/>
      <c r="N37" s="4"/>
      <c r="O37" s="4"/>
      <c r="P37" s="4"/>
      <c r="Q37" s="4"/>
    </row>
    <row r="38" spans="1:17" ht="39" customHeight="1" x14ac:dyDescent="0.25">
      <c r="A38" s="4"/>
      <c r="B38" s="89" t="s">
        <v>373</v>
      </c>
      <c r="C38" s="85">
        <f>Vendas!L291</f>
        <v>28</v>
      </c>
      <c r="D38" s="77"/>
      <c r="E38" s="89" t="s">
        <v>374</v>
      </c>
      <c r="F38" s="86">
        <f>C38-P38</f>
        <v>28</v>
      </c>
      <c r="G38" s="79" t="s">
        <v>375</v>
      </c>
      <c r="H38" s="87">
        <f>(J38*I39)+(L38*K39)+(N38*M39)</f>
        <v>0</v>
      </c>
      <c r="I38" s="69" t="s">
        <v>376</v>
      </c>
      <c r="J38" s="86">
        <f>Vendas!N291</f>
        <v>0</v>
      </c>
      <c r="K38" s="69" t="s">
        <v>377</v>
      </c>
      <c r="L38" s="86">
        <f>Vendas!P291</f>
        <v>0</v>
      </c>
      <c r="M38" s="69" t="s">
        <v>378</v>
      </c>
      <c r="N38" s="86">
        <f>Vendas!R291</f>
        <v>0</v>
      </c>
      <c r="O38" s="69" t="s">
        <v>379</v>
      </c>
      <c r="P38" s="86">
        <f>Vendas!T291</f>
        <v>0</v>
      </c>
      <c r="Q38" s="4"/>
    </row>
    <row r="39" spans="1:17" ht="12" customHeight="1" x14ac:dyDescent="0.25">
      <c r="A39" s="4"/>
      <c r="B39" s="75"/>
      <c r="C39" s="88"/>
      <c r="D39" s="65"/>
      <c r="E39" s="69"/>
      <c r="F39" s="66"/>
      <c r="G39" s="66"/>
      <c r="H39" s="66"/>
      <c r="I39" s="67">
        <v>1</v>
      </c>
      <c r="J39" s="68"/>
      <c r="K39" s="67">
        <v>0.5</v>
      </c>
      <c r="L39" s="68"/>
      <c r="M39" s="67">
        <v>0</v>
      </c>
      <c r="N39" s="66"/>
      <c r="O39" s="69"/>
      <c r="P39" s="66"/>
      <c r="Q39" s="4"/>
    </row>
    <row r="40" spans="1:17" ht="15.75" x14ac:dyDescent="0.25">
      <c r="A40" s="4"/>
      <c r="B40" s="72" t="s">
        <v>380</v>
      </c>
      <c r="C40" s="90" t="s">
        <v>389</v>
      </c>
      <c r="D40" s="82"/>
      <c r="E40" s="82"/>
      <c r="F40" s="154" t="s">
        <v>382</v>
      </c>
      <c r="G40" s="154"/>
      <c r="H40" s="84">
        <f>H42/F42</f>
        <v>0</v>
      </c>
      <c r="I40" s="4"/>
      <c r="J40" s="4"/>
      <c r="K40" s="4"/>
      <c r="L40" s="4"/>
      <c r="M40" s="4"/>
      <c r="N40" s="4"/>
      <c r="O40" s="4"/>
      <c r="P40" s="4"/>
      <c r="Q40" s="4"/>
    </row>
    <row r="41" spans="1:17" ht="12" customHeight="1" x14ac:dyDescent="0.25">
      <c r="A41" s="4"/>
      <c r="B41" s="4"/>
      <c r="C41" s="4"/>
      <c r="D41" s="4"/>
      <c r="E41" s="4"/>
      <c r="F41" s="4"/>
      <c r="G41" s="4"/>
      <c r="H41" s="4"/>
      <c r="I41" s="4"/>
      <c r="J41" s="4"/>
      <c r="K41" s="4"/>
      <c r="L41" s="4"/>
      <c r="M41" s="4"/>
      <c r="N41" s="4"/>
      <c r="O41" s="4"/>
      <c r="P41" s="4"/>
      <c r="Q41" s="4"/>
    </row>
    <row r="42" spans="1:17" ht="39" customHeight="1" x14ac:dyDescent="0.25">
      <c r="A42" s="4"/>
      <c r="B42" s="89" t="s">
        <v>373</v>
      </c>
      <c r="C42" s="85">
        <f>'Administrativo e Financeiro'!L242</f>
        <v>26</v>
      </c>
      <c r="D42" s="77"/>
      <c r="E42" s="89" t="s">
        <v>374</v>
      </c>
      <c r="F42" s="86">
        <f>C42-P42</f>
        <v>26</v>
      </c>
      <c r="G42" s="79" t="s">
        <v>375</v>
      </c>
      <c r="H42" s="80">
        <f>(J42*I44)+(L42*K44)+(N42*M44)</f>
        <v>0</v>
      </c>
      <c r="I42" s="69" t="s">
        <v>376</v>
      </c>
      <c r="J42" s="86">
        <f>'Administrativo e Financeiro'!N242</f>
        <v>0</v>
      </c>
      <c r="K42" s="69" t="s">
        <v>377</v>
      </c>
      <c r="L42" s="86">
        <f>'Administrativo e Financeiro'!P242</f>
        <v>0</v>
      </c>
      <c r="M42" s="69" t="s">
        <v>378</v>
      </c>
      <c r="N42" s="86">
        <f>'Administrativo e Financeiro'!R242</f>
        <v>0</v>
      </c>
      <c r="O42" s="69" t="s">
        <v>379</v>
      </c>
      <c r="P42" s="86">
        <f>'Administrativo e Financeiro'!T242</f>
        <v>0</v>
      </c>
      <c r="Q42" s="4"/>
    </row>
    <row r="43" spans="1:17" ht="12" customHeight="1" thickBot="1" x14ac:dyDescent="0.3">
      <c r="A43" s="81"/>
      <c r="B43" s="91"/>
      <c r="C43" s="92"/>
      <c r="D43" s="93"/>
      <c r="E43" s="91"/>
      <c r="F43" s="94"/>
      <c r="G43" s="95"/>
      <c r="H43" s="96"/>
      <c r="I43" s="97"/>
      <c r="J43" s="94"/>
      <c r="K43" s="97"/>
      <c r="L43" s="94"/>
      <c r="M43" s="97"/>
      <c r="N43" s="94"/>
      <c r="O43" s="97"/>
      <c r="P43" s="94"/>
      <c r="Q43" s="81"/>
    </row>
    <row r="44" spans="1:17" ht="12" customHeight="1" thickTop="1" x14ac:dyDescent="0.25">
      <c r="A44" s="4"/>
      <c r="B44" s="4"/>
      <c r="C44" s="4"/>
      <c r="D44" s="4"/>
      <c r="E44" s="4"/>
      <c r="F44" s="4"/>
      <c r="G44" s="4"/>
      <c r="H44" s="66"/>
      <c r="I44" s="67">
        <v>1</v>
      </c>
      <c r="J44" s="68"/>
      <c r="K44" s="67">
        <v>0.5</v>
      </c>
      <c r="L44" s="68"/>
      <c r="M44" s="67">
        <v>0</v>
      </c>
      <c r="N44" s="66"/>
      <c r="O44" s="69"/>
      <c r="P44" s="66"/>
      <c r="Q44" s="4"/>
    </row>
    <row r="45" spans="1:17" ht="18.75" x14ac:dyDescent="0.25">
      <c r="A45" s="4"/>
      <c r="B45" s="160" t="s">
        <v>390</v>
      </c>
      <c r="C45" s="160"/>
      <c r="D45" s="160"/>
      <c r="E45" s="160"/>
      <c r="F45" s="160"/>
      <c r="G45" s="160"/>
      <c r="H45" s="160"/>
      <c r="I45" s="160"/>
      <c r="J45" s="160"/>
      <c r="K45" s="160"/>
      <c r="L45" s="160"/>
      <c r="M45" s="160"/>
      <c r="N45" s="160"/>
      <c r="O45" s="160"/>
      <c r="P45" s="160"/>
      <c r="Q45" s="55"/>
    </row>
    <row r="46" spans="1:17" ht="30" customHeight="1" x14ac:dyDescent="0.25">
      <c r="A46" s="4"/>
      <c r="B46" s="161"/>
      <c r="C46" s="161"/>
      <c r="D46" s="161"/>
      <c r="E46" s="161"/>
      <c r="F46" s="161"/>
      <c r="G46" s="161"/>
      <c r="H46" s="161"/>
      <c r="I46" s="161"/>
      <c r="J46" s="161"/>
      <c r="K46" s="161"/>
      <c r="L46" s="161"/>
      <c r="M46" s="161"/>
      <c r="N46" s="161"/>
      <c r="O46" s="161"/>
      <c r="P46" s="161"/>
      <c r="Q46" s="57"/>
    </row>
    <row r="47" spans="1:17" ht="30" customHeight="1" x14ac:dyDescent="0.25">
      <c r="A47" s="4"/>
      <c r="B47" s="161"/>
      <c r="C47" s="161"/>
      <c r="D47" s="161"/>
      <c r="E47" s="161"/>
      <c r="F47" s="161"/>
      <c r="G47" s="161"/>
      <c r="H47" s="161"/>
      <c r="I47" s="161"/>
      <c r="J47" s="161"/>
      <c r="K47" s="161"/>
      <c r="L47" s="161"/>
      <c r="M47" s="161"/>
      <c r="N47" s="161"/>
      <c r="O47" s="161"/>
      <c r="P47" s="161"/>
      <c r="Q47" s="57"/>
    </row>
    <row r="48" spans="1:17" ht="30" customHeight="1" x14ac:dyDescent="0.25">
      <c r="A48" s="4"/>
      <c r="B48" s="161"/>
      <c r="C48" s="161"/>
      <c r="D48" s="161"/>
      <c r="E48" s="161"/>
      <c r="F48" s="161"/>
      <c r="G48" s="161"/>
      <c r="H48" s="161"/>
      <c r="I48" s="161"/>
      <c r="J48" s="161"/>
      <c r="K48" s="161"/>
      <c r="L48" s="161"/>
      <c r="M48" s="161"/>
      <c r="N48" s="161"/>
      <c r="O48" s="161"/>
      <c r="P48" s="161"/>
      <c r="Q48" s="57"/>
    </row>
    <row r="49" spans="1:17" ht="30" customHeight="1" x14ac:dyDescent="0.25">
      <c r="A49" s="4"/>
      <c r="B49" s="161"/>
      <c r="C49" s="161"/>
      <c r="D49" s="161"/>
      <c r="E49" s="161"/>
      <c r="F49" s="161"/>
      <c r="G49" s="161"/>
      <c r="H49" s="161"/>
      <c r="I49" s="161"/>
      <c r="J49" s="161"/>
      <c r="K49" s="161"/>
      <c r="L49" s="161"/>
      <c r="M49" s="161"/>
      <c r="N49" s="161"/>
      <c r="O49" s="161"/>
      <c r="P49" s="161"/>
      <c r="Q49" s="57"/>
    </row>
    <row r="50" spans="1:17" ht="30" customHeight="1" x14ac:dyDescent="0.25">
      <c r="A50" s="4"/>
      <c r="B50" s="161"/>
      <c r="C50" s="161"/>
      <c r="D50" s="161"/>
      <c r="E50" s="161"/>
      <c r="F50" s="161"/>
      <c r="G50" s="161"/>
      <c r="H50" s="161"/>
      <c r="I50" s="161"/>
      <c r="J50" s="161"/>
      <c r="K50" s="161"/>
      <c r="L50" s="161"/>
      <c r="M50" s="161"/>
      <c r="N50" s="161"/>
      <c r="O50" s="161"/>
      <c r="P50" s="161"/>
      <c r="Q50" s="57"/>
    </row>
    <row r="51" spans="1:17" ht="30" customHeight="1" x14ac:dyDescent="0.25">
      <c r="A51" s="4"/>
      <c r="B51" s="161"/>
      <c r="C51" s="161"/>
      <c r="D51" s="161"/>
      <c r="E51" s="161"/>
      <c r="F51" s="161"/>
      <c r="G51" s="161"/>
      <c r="H51" s="161"/>
      <c r="I51" s="161"/>
      <c r="J51" s="161"/>
      <c r="K51" s="161"/>
      <c r="L51" s="161"/>
      <c r="M51" s="161"/>
      <c r="N51" s="161"/>
      <c r="O51" s="161"/>
      <c r="P51" s="161"/>
      <c r="Q51" s="57"/>
    </row>
    <row r="52" spans="1:17" ht="30" customHeight="1" x14ac:dyDescent="0.25">
      <c r="A52" s="4"/>
      <c r="B52" s="161"/>
      <c r="C52" s="161"/>
      <c r="D52" s="161"/>
      <c r="E52" s="161"/>
      <c r="F52" s="161"/>
      <c r="G52" s="161"/>
      <c r="H52" s="161"/>
      <c r="I52" s="161"/>
      <c r="J52" s="161"/>
      <c r="K52" s="161"/>
      <c r="L52" s="161"/>
      <c r="M52" s="161"/>
      <c r="N52" s="161"/>
      <c r="O52" s="161"/>
      <c r="P52" s="161"/>
      <c r="Q52" s="57"/>
    </row>
    <row r="53" spans="1:17" ht="30" customHeight="1" x14ac:dyDescent="0.25">
      <c r="A53" s="4"/>
      <c r="B53" s="161"/>
      <c r="C53" s="161"/>
      <c r="D53" s="161"/>
      <c r="E53" s="161"/>
      <c r="F53" s="161"/>
      <c r="G53" s="161"/>
      <c r="H53" s="161"/>
      <c r="I53" s="161"/>
      <c r="J53" s="161"/>
      <c r="K53" s="161"/>
      <c r="L53" s="161"/>
      <c r="M53" s="161"/>
      <c r="N53" s="161"/>
      <c r="O53" s="161"/>
      <c r="P53" s="161"/>
      <c r="Q53" s="57"/>
    </row>
    <row r="54" spans="1:17" x14ac:dyDescent="0.25">
      <c r="A54" s="153" t="s">
        <v>391</v>
      </c>
      <c r="B54" s="153"/>
      <c r="C54" s="153"/>
      <c r="D54" s="153"/>
      <c r="E54" s="153"/>
      <c r="F54" s="153"/>
      <c r="G54" s="153"/>
      <c r="H54" s="153"/>
      <c r="I54" s="153"/>
      <c r="J54" s="153"/>
      <c r="K54" s="153"/>
      <c r="L54" s="153"/>
      <c r="M54" s="153"/>
      <c r="N54" s="153"/>
      <c r="O54" s="153"/>
      <c r="P54" s="153"/>
      <c r="Q54" s="153"/>
    </row>
    <row r="55" spans="1:17" hidden="1" x14ac:dyDescent="0.25"/>
    <row r="56" spans="1:17" hidden="1" x14ac:dyDescent="0.25"/>
    <row r="57" spans="1:17" hidden="1" x14ac:dyDescent="0.25"/>
    <row r="58" spans="1:17" hidden="1" x14ac:dyDescent="0.25"/>
    <row r="59" spans="1:17" hidden="1" x14ac:dyDescent="0.25"/>
    <row r="60" spans="1:17" hidden="1" x14ac:dyDescent="0.25"/>
    <row r="61" spans="1:17" hidden="1" x14ac:dyDescent="0.25"/>
    <row r="62" spans="1:17" hidden="1" x14ac:dyDescent="0.25"/>
    <row r="63" spans="1:17" hidden="1" x14ac:dyDescent="0.25"/>
    <row r="64" spans="1: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sheetData>
  <sheetProtection algorithmName="SHA-512" hashValue="beqMNlBWstB2tCmF8z6nONXopSoRxEJtWCLpnOP5LrGCW6hGTlzDRK/jm5fdkGFr9mI04PxMGPMgDUZtXVjPqg==" saltValue="y32fjBtpktmpICDw9k58Cw==" spinCount="100000" sheet="1" objects="1" scenarios="1"/>
  <mergeCells count="18">
    <mergeCell ref="B3:P3"/>
    <mergeCell ref="O5:P5"/>
    <mergeCell ref="B7:P7"/>
    <mergeCell ref="B45:P45"/>
    <mergeCell ref="B46:P53"/>
    <mergeCell ref="F12:G12"/>
    <mergeCell ref="F16:G16"/>
    <mergeCell ref="F20:G20"/>
    <mergeCell ref="F24:G24"/>
    <mergeCell ref="F28:G28"/>
    <mergeCell ref="B5:C5"/>
    <mergeCell ref="D5:E5"/>
    <mergeCell ref="J5:L5"/>
    <mergeCell ref="M5:N5"/>
    <mergeCell ref="A54:Q54"/>
    <mergeCell ref="F32:G32"/>
    <mergeCell ref="F36:G36"/>
    <mergeCell ref="F40:G40"/>
  </mergeCells>
  <printOptions horizontalCentered="1"/>
  <pageMargins left="0.78740157480314965" right="0.39370078740157483" top="0.39370078740157483" bottom="0.55118110236220474" header="0" footer="0.31496062992125984"/>
  <pageSetup paperSize="9" scale="63" fitToHeight="0" orientation="portrait" r:id="rId1"/>
  <headerFooter>
    <oddFooter>&amp;LPEGD&amp;C&amp;P&amp;R&amp;A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433"/>
  <sheetViews>
    <sheetView workbookViewId="0">
      <selection activeCell="H5" sqref="H5:J5"/>
    </sheetView>
  </sheetViews>
  <sheetFormatPr defaultColWidth="0" defaultRowHeight="15" customHeight="1" zeroHeight="1" x14ac:dyDescent="0.25"/>
  <cols>
    <col min="1" max="1" width="1.28515625" customWidth="1"/>
    <col min="2" max="2" width="5.28515625" customWidth="1"/>
    <col min="3" max="16" width="7.7109375" customWidth="1"/>
    <col min="17" max="17" width="1.28515625" customWidth="1"/>
    <col min="18" max="18" width="14.140625" customWidth="1"/>
    <col min="19" max="19" width="1.28515625" customWidth="1"/>
    <col min="20" max="20" width="14.140625" customWidth="1"/>
    <col min="21" max="21" width="1.28515625" customWidth="1"/>
    <col min="22" max="16384" width="9.140625" hidden="1"/>
  </cols>
  <sheetData>
    <row r="1" spans="1:21" ht="86.25" customHeight="1" x14ac:dyDescent="0.25">
      <c r="A1" s="4"/>
      <c r="B1" s="176"/>
      <c r="C1" s="176"/>
      <c r="D1" s="176"/>
      <c r="E1" s="176"/>
      <c r="F1" s="176"/>
      <c r="G1" s="176"/>
      <c r="H1" s="176"/>
      <c r="I1" s="176"/>
      <c r="J1" s="176"/>
      <c r="K1" s="176"/>
      <c r="L1" s="176"/>
      <c r="M1" s="177"/>
      <c r="N1" s="23"/>
      <c r="O1" s="23"/>
      <c r="P1" s="23"/>
      <c r="Q1" s="23"/>
      <c r="R1" s="23"/>
      <c r="S1" s="23"/>
      <c r="T1" s="23"/>
      <c r="U1" s="4"/>
    </row>
    <row r="2" spans="1:21" ht="8.25" customHeight="1" x14ac:dyDescent="0.25">
      <c r="A2" s="4"/>
      <c r="B2" s="25"/>
      <c r="C2" s="25"/>
      <c r="D2" s="25"/>
      <c r="E2" s="25"/>
      <c r="F2" s="25"/>
      <c r="G2" s="25"/>
      <c r="H2" s="25"/>
      <c r="I2" s="25"/>
      <c r="J2" s="25"/>
      <c r="K2" s="25"/>
      <c r="L2" s="25"/>
      <c r="M2" s="25"/>
      <c r="N2" s="24"/>
      <c r="O2" s="24"/>
      <c r="P2" s="24"/>
      <c r="Q2" s="24"/>
      <c r="R2" s="24"/>
      <c r="S2" s="24"/>
      <c r="T2" s="24"/>
      <c r="U2" s="11"/>
    </row>
    <row r="3" spans="1:21" ht="46.5" customHeight="1" x14ac:dyDescent="0.25">
      <c r="A3" s="4"/>
      <c r="B3" s="219" t="s">
        <v>392</v>
      </c>
      <c r="C3" s="219"/>
      <c r="D3" s="219"/>
      <c r="E3" s="219"/>
      <c r="F3" s="219"/>
      <c r="G3" s="219"/>
      <c r="H3" s="219"/>
      <c r="I3" s="219"/>
      <c r="J3" s="219"/>
      <c r="K3" s="219"/>
      <c r="L3" s="219"/>
      <c r="M3" s="219"/>
      <c r="N3" s="219"/>
      <c r="O3" s="219"/>
      <c r="P3" s="219"/>
      <c r="Q3" s="219"/>
      <c r="R3" s="219"/>
      <c r="S3" s="219"/>
      <c r="T3" s="219"/>
      <c r="U3" s="4"/>
    </row>
    <row r="4" spans="1:21" ht="15" customHeight="1" x14ac:dyDescent="0.25">
      <c r="A4" s="12"/>
      <c r="B4" s="12"/>
      <c r="C4" s="12"/>
      <c r="D4" s="12"/>
      <c r="E4" s="12"/>
      <c r="F4" s="12"/>
      <c r="G4" s="12"/>
      <c r="H4" s="12"/>
      <c r="I4" s="12"/>
      <c r="J4" s="12"/>
      <c r="K4" s="12"/>
      <c r="L4" s="12"/>
      <c r="M4" s="12"/>
      <c r="N4" s="12"/>
      <c r="O4" s="12"/>
      <c r="P4" s="12"/>
      <c r="Q4" s="12"/>
      <c r="R4" s="12"/>
      <c r="S4" s="12"/>
      <c r="T4" s="12"/>
      <c r="U4" s="12"/>
    </row>
    <row r="5" spans="1:21" ht="15" customHeight="1" x14ac:dyDescent="0.25">
      <c r="A5" s="12"/>
      <c r="B5" s="222" t="s">
        <v>393</v>
      </c>
      <c r="C5" s="222"/>
      <c r="D5" s="223"/>
      <c r="E5" s="218"/>
      <c r="F5" s="215" t="s">
        <v>394</v>
      </c>
      <c r="G5" s="216"/>
      <c r="H5" s="217"/>
      <c r="I5" s="217"/>
      <c r="J5" s="218"/>
      <c r="K5" s="216" t="s">
        <v>395</v>
      </c>
      <c r="L5" s="216"/>
      <c r="M5" s="217"/>
      <c r="N5" s="217"/>
      <c r="O5" s="217"/>
      <c r="P5" s="217"/>
      <c r="Q5" s="217"/>
      <c r="R5" s="217"/>
      <c r="S5" s="217"/>
      <c r="T5" s="217"/>
      <c r="U5" s="12"/>
    </row>
    <row r="6" spans="1:21" ht="15" customHeight="1" x14ac:dyDescent="0.25">
      <c r="A6" s="12"/>
      <c r="B6" s="12"/>
      <c r="C6" s="12"/>
      <c r="D6" s="12"/>
      <c r="E6" s="12"/>
      <c r="F6" s="12"/>
      <c r="G6" s="12"/>
      <c r="H6" s="12"/>
      <c r="I6" s="12"/>
      <c r="J6" s="12"/>
      <c r="K6" s="12"/>
      <c r="L6" s="12"/>
      <c r="M6" s="12"/>
      <c r="N6" s="12"/>
      <c r="O6" s="12"/>
      <c r="P6" s="12"/>
      <c r="Q6" s="12"/>
      <c r="R6" s="12"/>
      <c r="S6" s="12"/>
      <c r="T6" s="12"/>
      <c r="U6" s="12"/>
    </row>
    <row r="7" spans="1:21" s="98" customFormat="1" ht="23.25" customHeight="1" x14ac:dyDescent="0.25">
      <c r="A7" s="145"/>
      <c r="B7" s="146" t="s">
        <v>396</v>
      </c>
      <c r="C7" s="220" t="s">
        <v>398</v>
      </c>
      <c r="D7" s="220"/>
      <c r="E7" s="220"/>
      <c r="F7" s="220"/>
      <c r="G7" s="220"/>
      <c r="H7" s="220" t="s">
        <v>397</v>
      </c>
      <c r="I7" s="220"/>
      <c r="J7" s="220"/>
      <c r="K7" s="220"/>
      <c r="L7" s="220"/>
      <c r="M7" s="220" t="s">
        <v>399</v>
      </c>
      <c r="N7" s="220"/>
      <c r="O7" s="220"/>
      <c r="P7" s="220"/>
      <c r="Q7" s="221" t="s">
        <v>400</v>
      </c>
      <c r="R7" s="221"/>
      <c r="S7" s="221" t="s">
        <v>401</v>
      </c>
      <c r="T7" s="221"/>
      <c r="U7" s="145"/>
    </row>
    <row r="8" spans="1:21" ht="63.75" customHeight="1" x14ac:dyDescent="0.25">
      <c r="A8" s="12"/>
      <c r="B8" s="147">
        <v>1</v>
      </c>
      <c r="C8" s="212" t="s">
        <v>402</v>
      </c>
      <c r="D8" s="212"/>
      <c r="E8" s="212"/>
      <c r="F8" s="212"/>
      <c r="G8" s="212"/>
      <c r="H8" s="212" t="s">
        <v>456</v>
      </c>
      <c r="I8" s="212"/>
      <c r="J8" s="212"/>
      <c r="K8" s="212"/>
      <c r="L8" s="212"/>
      <c r="M8" s="212" t="s">
        <v>403</v>
      </c>
      <c r="N8" s="212"/>
      <c r="O8" s="212"/>
      <c r="P8" s="212"/>
      <c r="Q8" s="213" t="s">
        <v>404</v>
      </c>
      <c r="R8" s="213"/>
      <c r="S8" s="214" t="s">
        <v>409</v>
      </c>
      <c r="T8" s="214"/>
      <c r="U8" s="12"/>
    </row>
    <row r="9" spans="1:21" ht="63.75" customHeight="1" x14ac:dyDescent="0.25">
      <c r="A9" s="12"/>
      <c r="B9" s="147">
        <f t="shared" ref="B9:B25" si="0">B8+1</f>
        <v>2</v>
      </c>
      <c r="C9" s="212" t="s">
        <v>405</v>
      </c>
      <c r="D9" s="212"/>
      <c r="E9" s="212"/>
      <c r="F9" s="212"/>
      <c r="G9" s="212"/>
      <c r="H9" s="212" t="s">
        <v>406</v>
      </c>
      <c r="I9" s="212"/>
      <c r="J9" s="212"/>
      <c r="K9" s="212"/>
      <c r="L9" s="212"/>
      <c r="M9" s="212" t="s">
        <v>407</v>
      </c>
      <c r="N9" s="212"/>
      <c r="O9" s="212"/>
      <c r="P9" s="212"/>
      <c r="Q9" s="213" t="s">
        <v>408</v>
      </c>
      <c r="R9" s="213"/>
      <c r="S9" s="214" t="s">
        <v>409</v>
      </c>
      <c r="T9" s="214"/>
      <c r="U9" s="12"/>
    </row>
    <row r="10" spans="1:21" ht="63.75" customHeight="1" x14ac:dyDescent="0.25">
      <c r="A10" s="12"/>
      <c r="B10" s="147">
        <f t="shared" si="0"/>
        <v>3</v>
      </c>
      <c r="C10" s="212" t="s">
        <v>410</v>
      </c>
      <c r="D10" s="212"/>
      <c r="E10" s="212"/>
      <c r="F10" s="212"/>
      <c r="G10" s="212"/>
      <c r="H10" s="212" t="s">
        <v>411</v>
      </c>
      <c r="I10" s="212"/>
      <c r="J10" s="212"/>
      <c r="K10" s="212"/>
      <c r="L10" s="212"/>
      <c r="M10" s="212" t="s">
        <v>412</v>
      </c>
      <c r="N10" s="212"/>
      <c r="O10" s="212"/>
      <c r="P10" s="212"/>
      <c r="Q10" s="213" t="s">
        <v>408</v>
      </c>
      <c r="R10" s="213"/>
      <c r="S10" s="214" t="s">
        <v>409</v>
      </c>
      <c r="T10" s="214"/>
      <c r="U10" s="12"/>
    </row>
    <row r="11" spans="1:21" ht="63.75" customHeight="1" x14ac:dyDescent="0.25">
      <c r="A11" s="12"/>
      <c r="B11" s="147">
        <f t="shared" si="0"/>
        <v>4</v>
      </c>
      <c r="C11" s="212" t="s">
        <v>413</v>
      </c>
      <c r="D11" s="212"/>
      <c r="E11" s="212"/>
      <c r="F11" s="212"/>
      <c r="G11" s="212"/>
      <c r="H11" s="212" t="s">
        <v>414</v>
      </c>
      <c r="I11" s="212"/>
      <c r="J11" s="212"/>
      <c r="K11" s="212"/>
      <c r="L11" s="212"/>
      <c r="M11" s="212" t="s">
        <v>415</v>
      </c>
      <c r="N11" s="212"/>
      <c r="O11" s="212"/>
      <c r="P11" s="212"/>
      <c r="Q11" s="213" t="s">
        <v>408</v>
      </c>
      <c r="R11" s="213"/>
      <c r="S11" s="214" t="s">
        <v>409</v>
      </c>
      <c r="T11" s="214"/>
      <c r="U11" s="12"/>
    </row>
    <row r="12" spans="1:21" ht="63.75" customHeight="1" x14ac:dyDescent="0.25">
      <c r="A12" s="12"/>
      <c r="B12" s="147">
        <f t="shared" si="0"/>
        <v>5</v>
      </c>
      <c r="C12" s="212" t="s">
        <v>416</v>
      </c>
      <c r="D12" s="212"/>
      <c r="E12" s="212"/>
      <c r="F12" s="212"/>
      <c r="G12" s="212"/>
      <c r="H12" s="212" t="s">
        <v>419</v>
      </c>
      <c r="I12" s="212"/>
      <c r="J12" s="212"/>
      <c r="K12" s="212"/>
      <c r="L12" s="212"/>
      <c r="M12" s="212" t="s">
        <v>417</v>
      </c>
      <c r="N12" s="212"/>
      <c r="O12" s="212"/>
      <c r="P12" s="212"/>
      <c r="Q12" s="213" t="s">
        <v>408</v>
      </c>
      <c r="R12" s="213"/>
      <c r="S12" s="214" t="s">
        <v>409</v>
      </c>
      <c r="T12" s="214"/>
      <c r="U12" s="12"/>
    </row>
    <row r="13" spans="1:21" ht="63.75" customHeight="1" x14ac:dyDescent="0.25">
      <c r="A13" s="12"/>
      <c r="B13" s="147">
        <f t="shared" si="0"/>
        <v>6</v>
      </c>
      <c r="C13" s="212" t="s">
        <v>418</v>
      </c>
      <c r="D13" s="212"/>
      <c r="E13" s="212"/>
      <c r="F13" s="212"/>
      <c r="G13" s="212"/>
      <c r="H13" s="212" t="s">
        <v>420</v>
      </c>
      <c r="I13" s="212"/>
      <c r="J13" s="212"/>
      <c r="K13" s="212"/>
      <c r="L13" s="212"/>
      <c r="M13" s="212" t="s">
        <v>421</v>
      </c>
      <c r="N13" s="212"/>
      <c r="O13" s="212"/>
      <c r="P13" s="212"/>
      <c r="Q13" s="213" t="s">
        <v>408</v>
      </c>
      <c r="R13" s="213"/>
      <c r="S13" s="214" t="s">
        <v>409</v>
      </c>
      <c r="T13" s="214"/>
      <c r="U13" s="12"/>
    </row>
    <row r="14" spans="1:21" ht="63.75" customHeight="1" x14ac:dyDescent="0.25">
      <c r="A14" s="12"/>
      <c r="B14" s="147">
        <f t="shared" si="0"/>
        <v>7</v>
      </c>
      <c r="C14" s="212" t="s">
        <v>422</v>
      </c>
      <c r="D14" s="212"/>
      <c r="E14" s="212"/>
      <c r="F14" s="212"/>
      <c r="G14" s="212"/>
      <c r="H14" s="212" t="s">
        <v>423</v>
      </c>
      <c r="I14" s="212"/>
      <c r="J14" s="212"/>
      <c r="K14" s="212"/>
      <c r="L14" s="212"/>
      <c r="M14" s="212" t="s">
        <v>424</v>
      </c>
      <c r="N14" s="212"/>
      <c r="O14" s="212"/>
      <c r="P14" s="212"/>
      <c r="Q14" s="213" t="s">
        <v>404</v>
      </c>
      <c r="R14" s="213"/>
      <c r="S14" s="214" t="s">
        <v>409</v>
      </c>
      <c r="T14" s="214"/>
      <c r="U14" s="12"/>
    </row>
    <row r="15" spans="1:21" ht="63.75" customHeight="1" x14ac:dyDescent="0.25">
      <c r="A15" s="12"/>
      <c r="B15" s="147">
        <f t="shared" si="0"/>
        <v>8</v>
      </c>
      <c r="C15" s="212" t="s">
        <v>425</v>
      </c>
      <c r="D15" s="212"/>
      <c r="E15" s="212"/>
      <c r="F15" s="212"/>
      <c r="G15" s="212"/>
      <c r="H15" s="212" t="s">
        <v>427</v>
      </c>
      <c r="I15" s="212"/>
      <c r="J15" s="212"/>
      <c r="K15" s="212"/>
      <c r="L15" s="212"/>
      <c r="M15" s="212" t="s">
        <v>424</v>
      </c>
      <c r="N15" s="212"/>
      <c r="O15" s="212"/>
      <c r="P15" s="212"/>
      <c r="Q15" s="213" t="s">
        <v>404</v>
      </c>
      <c r="R15" s="213"/>
      <c r="S15" s="214" t="s">
        <v>409</v>
      </c>
      <c r="T15" s="214"/>
      <c r="U15" s="12"/>
    </row>
    <row r="16" spans="1:21" ht="63.75" customHeight="1" x14ac:dyDescent="0.25">
      <c r="A16" s="12"/>
      <c r="B16" s="147">
        <f t="shared" si="0"/>
        <v>9</v>
      </c>
      <c r="C16" s="212" t="s">
        <v>426</v>
      </c>
      <c r="D16" s="212"/>
      <c r="E16" s="212"/>
      <c r="F16" s="212"/>
      <c r="G16" s="212"/>
      <c r="H16" s="212" t="s">
        <v>428</v>
      </c>
      <c r="I16" s="212"/>
      <c r="J16" s="212"/>
      <c r="K16" s="212"/>
      <c r="L16" s="212"/>
      <c r="M16" s="212" t="s">
        <v>424</v>
      </c>
      <c r="N16" s="212"/>
      <c r="O16" s="212"/>
      <c r="P16" s="212"/>
      <c r="Q16" s="213" t="s">
        <v>404</v>
      </c>
      <c r="R16" s="213"/>
      <c r="S16" s="214" t="s">
        <v>409</v>
      </c>
      <c r="T16" s="214"/>
      <c r="U16" s="12"/>
    </row>
    <row r="17" spans="1:21" ht="63.75" customHeight="1" x14ac:dyDescent="0.25">
      <c r="A17" s="12"/>
      <c r="B17" s="147">
        <f t="shared" si="0"/>
        <v>10</v>
      </c>
      <c r="C17" s="212" t="s">
        <v>429</v>
      </c>
      <c r="D17" s="212"/>
      <c r="E17" s="212"/>
      <c r="F17" s="212"/>
      <c r="G17" s="212"/>
      <c r="H17" s="212" t="s">
        <v>430</v>
      </c>
      <c r="I17" s="212"/>
      <c r="J17" s="212"/>
      <c r="K17" s="212"/>
      <c r="L17" s="212"/>
      <c r="M17" s="212" t="s">
        <v>433</v>
      </c>
      <c r="N17" s="212"/>
      <c r="O17" s="212"/>
      <c r="P17" s="212"/>
      <c r="Q17" s="213" t="s">
        <v>404</v>
      </c>
      <c r="R17" s="213"/>
      <c r="S17" s="214" t="s">
        <v>409</v>
      </c>
      <c r="T17" s="214"/>
      <c r="U17" s="12"/>
    </row>
    <row r="18" spans="1:21" ht="63.75" customHeight="1" x14ac:dyDescent="0.25">
      <c r="A18" s="12"/>
      <c r="B18" s="147">
        <f t="shared" si="0"/>
        <v>11</v>
      </c>
      <c r="C18" s="212" t="s">
        <v>431</v>
      </c>
      <c r="D18" s="212"/>
      <c r="E18" s="212"/>
      <c r="F18" s="212"/>
      <c r="G18" s="212"/>
      <c r="H18" s="212" t="s">
        <v>432</v>
      </c>
      <c r="I18" s="212"/>
      <c r="J18" s="212"/>
      <c r="K18" s="212"/>
      <c r="L18" s="212"/>
      <c r="M18" s="212" t="s">
        <v>434</v>
      </c>
      <c r="N18" s="212"/>
      <c r="O18" s="212"/>
      <c r="P18" s="212"/>
      <c r="Q18" s="213" t="s">
        <v>408</v>
      </c>
      <c r="R18" s="213"/>
      <c r="S18" s="214" t="s">
        <v>409</v>
      </c>
      <c r="T18" s="214"/>
      <c r="U18" s="12"/>
    </row>
    <row r="19" spans="1:21" ht="63.75" customHeight="1" x14ac:dyDescent="0.25">
      <c r="A19" s="12"/>
      <c r="B19" s="147">
        <f t="shared" si="0"/>
        <v>12</v>
      </c>
      <c r="C19" s="212" t="s">
        <v>431</v>
      </c>
      <c r="D19" s="212"/>
      <c r="E19" s="212"/>
      <c r="F19" s="212"/>
      <c r="G19" s="212"/>
      <c r="H19" s="212" t="s">
        <v>432</v>
      </c>
      <c r="I19" s="212"/>
      <c r="J19" s="212"/>
      <c r="K19" s="212"/>
      <c r="L19" s="212"/>
      <c r="M19" s="212" t="s">
        <v>434</v>
      </c>
      <c r="N19" s="212"/>
      <c r="O19" s="212"/>
      <c r="P19" s="212"/>
      <c r="Q19" s="213" t="s">
        <v>408</v>
      </c>
      <c r="R19" s="213"/>
      <c r="S19" s="214" t="s">
        <v>409</v>
      </c>
      <c r="T19" s="214"/>
      <c r="U19" s="12"/>
    </row>
    <row r="20" spans="1:21" ht="63.75" customHeight="1" x14ac:dyDescent="0.25">
      <c r="A20" s="12"/>
      <c r="B20" s="147">
        <f t="shared" si="0"/>
        <v>13</v>
      </c>
      <c r="C20" s="212" t="s">
        <v>435</v>
      </c>
      <c r="D20" s="212"/>
      <c r="E20" s="212"/>
      <c r="F20" s="212"/>
      <c r="G20" s="212"/>
      <c r="H20" s="212" t="s">
        <v>436</v>
      </c>
      <c r="I20" s="212"/>
      <c r="J20" s="212"/>
      <c r="K20" s="212"/>
      <c r="L20" s="212"/>
      <c r="M20" s="212" t="s">
        <v>437</v>
      </c>
      <c r="N20" s="212"/>
      <c r="O20" s="212"/>
      <c r="P20" s="212"/>
      <c r="Q20" s="213" t="s">
        <v>408</v>
      </c>
      <c r="R20" s="213"/>
      <c r="S20" s="214" t="s">
        <v>409</v>
      </c>
      <c r="T20" s="214"/>
      <c r="U20" s="12"/>
    </row>
    <row r="21" spans="1:21" ht="63.75" customHeight="1" x14ac:dyDescent="0.25">
      <c r="A21" s="12"/>
      <c r="B21" s="147">
        <f t="shared" si="0"/>
        <v>14</v>
      </c>
      <c r="C21" s="212" t="s">
        <v>438</v>
      </c>
      <c r="D21" s="212"/>
      <c r="E21" s="212"/>
      <c r="F21" s="212"/>
      <c r="G21" s="212"/>
      <c r="H21" s="212" t="s">
        <v>439</v>
      </c>
      <c r="I21" s="212"/>
      <c r="J21" s="212"/>
      <c r="K21" s="212"/>
      <c r="L21" s="212"/>
      <c r="M21" s="212" t="s">
        <v>440</v>
      </c>
      <c r="N21" s="212"/>
      <c r="O21" s="212"/>
      <c r="P21" s="212"/>
      <c r="Q21" s="213" t="s">
        <v>404</v>
      </c>
      <c r="R21" s="213"/>
      <c r="S21" s="214" t="s">
        <v>409</v>
      </c>
      <c r="T21" s="214"/>
      <c r="U21" s="12"/>
    </row>
    <row r="22" spans="1:21" ht="78.75" customHeight="1" x14ac:dyDescent="0.25">
      <c r="A22" s="12"/>
      <c r="B22" s="147">
        <f t="shared" si="0"/>
        <v>15</v>
      </c>
      <c r="C22" s="212" t="s">
        <v>441</v>
      </c>
      <c r="D22" s="212"/>
      <c r="E22" s="212"/>
      <c r="F22" s="212"/>
      <c r="G22" s="212"/>
      <c r="H22" s="212" t="s">
        <v>442</v>
      </c>
      <c r="I22" s="212"/>
      <c r="J22" s="212"/>
      <c r="K22" s="212"/>
      <c r="L22" s="212"/>
      <c r="M22" s="212" t="s">
        <v>443</v>
      </c>
      <c r="N22" s="212"/>
      <c r="O22" s="212"/>
      <c r="P22" s="212"/>
      <c r="Q22" s="213" t="s">
        <v>404</v>
      </c>
      <c r="R22" s="213"/>
      <c r="S22" s="214" t="s">
        <v>409</v>
      </c>
      <c r="T22" s="214"/>
      <c r="U22" s="12"/>
    </row>
    <row r="23" spans="1:21" ht="78.75" customHeight="1" x14ac:dyDescent="0.25">
      <c r="A23" s="12"/>
      <c r="B23" s="147">
        <f t="shared" si="0"/>
        <v>16</v>
      </c>
      <c r="C23" s="212" t="s">
        <v>444</v>
      </c>
      <c r="D23" s="212"/>
      <c r="E23" s="212"/>
      <c r="F23" s="212"/>
      <c r="G23" s="212"/>
      <c r="H23" s="212" t="s">
        <v>445</v>
      </c>
      <c r="I23" s="212"/>
      <c r="J23" s="212"/>
      <c r="K23" s="212"/>
      <c r="L23" s="212"/>
      <c r="M23" s="212" t="s">
        <v>446</v>
      </c>
      <c r="N23" s="212"/>
      <c r="O23" s="212"/>
      <c r="P23" s="212"/>
      <c r="Q23" s="213" t="s">
        <v>409</v>
      </c>
      <c r="R23" s="213"/>
      <c r="S23" s="214" t="s">
        <v>447</v>
      </c>
      <c r="T23" s="214"/>
      <c r="U23" s="12"/>
    </row>
    <row r="24" spans="1:21" ht="78.75" customHeight="1" x14ac:dyDescent="0.25">
      <c r="A24" s="12"/>
      <c r="B24" s="147">
        <f t="shared" si="0"/>
        <v>17</v>
      </c>
      <c r="C24" s="212" t="s">
        <v>448</v>
      </c>
      <c r="D24" s="212"/>
      <c r="E24" s="212"/>
      <c r="F24" s="212"/>
      <c r="G24" s="212"/>
      <c r="H24" s="212" t="s">
        <v>449</v>
      </c>
      <c r="I24" s="212"/>
      <c r="J24" s="212"/>
      <c r="K24" s="212"/>
      <c r="L24" s="212"/>
      <c r="M24" s="212" t="s">
        <v>450</v>
      </c>
      <c r="N24" s="212"/>
      <c r="O24" s="212"/>
      <c r="P24" s="212"/>
      <c r="Q24" s="213" t="s">
        <v>404</v>
      </c>
      <c r="R24" s="213"/>
      <c r="S24" s="214" t="s">
        <v>409</v>
      </c>
      <c r="T24" s="214"/>
      <c r="U24" s="12"/>
    </row>
    <row r="25" spans="1:21" ht="78.75" customHeight="1" x14ac:dyDescent="0.25">
      <c r="A25" s="12"/>
      <c r="B25" s="147">
        <f t="shared" si="0"/>
        <v>18</v>
      </c>
      <c r="C25" s="212" t="s">
        <v>451</v>
      </c>
      <c r="D25" s="212"/>
      <c r="E25" s="212"/>
      <c r="F25" s="212"/>
      <c r="G25" s="212"/>
      <c r="H25" s="212" t="s">
        <v>452</v>
      </c>
      <c r="I25" s="212"/>
      <c r="J25" s="212"/>
      <c r="K25" s="212"/>
      <c r="L25" s="212"/>
      <c r="M25" s="212" t="s">
        <v>453</v>
      </c>
      <c r="N25" s="212"/>
      <c r="O25" s="212"/>
      <c r="P25" s="212"/>
      <c r="Q25" s="213" t="s">
        <v>408</v>
      </c>
      <c r="R25" s="213"/>
      <c r="S25" s="214" t="s">
        <v>409</v>
      </c>
      <c r="T25" s="214"/>
      <c r="U25" s="12"/>
    </row>
    <row r="26" spans="1:21" ht="15" hidden="1" customHeight="1" x14ac:dyDescent="0.25"/>
    <row r="27" spans="1:21" ht="15" hidden="1" customHeight="1" x14ac:dyDescent="0.25"/>
    <row r="28" spans="1:21" ht="15" hidden="1" customHeight="1" x14ac:dyDescent="0.25"/>
    <row r="29" spans="1:21" ht="15" hidden="1" customHeight="1" x14ac:dyDescent="0.25"/>
    <row r="30" spans="1:21" ht="15" hidden="1" customHeight="1" x14ac:dyDescent="0.25"/>
    <row r="31" spans="1:21" ht="15" hidden="1" customHeight="1" x14ac:dyDescent="0.25"/>
    <row r="32" spans="1:21" ht="15" hidden="1" customHeight="1" x14ac:dyDescent="0.25"/>
    <row r="33" spans="2:16" ht="15" hidden="1" customHeight="1" x14ac:dyDescent="0.25"/>
    <row r="34" spans="2:16" ht="15" hidden="1" customHeight="1" x14ac:dyDescent="0.25"/>
    <row r="35" spans="2:16" ht="15" hidden="1" customHeight="1" x14ac:dyDescent="0.25"/>
    <row r="36" spans="2:16" ht="15" hidden="1" customHeight="1" x14ac:dyDescent="0.25"/>
    <row r="37" spans="2:16" ht="15" hidden="1" customHeight="1" x14ac:dyDescent="0.25"/>
    <row r="38" spans="2:16" ht="15" hidden="1" customHeight="1" x14ac:dyDescent="0.25"/>
    <row r="39" spans="2:16" ht="15" hidden="1" customHeight="1" x14ac:dyDescent="0.25"/>
    <row r="40" spans="2:16" ht="15" hidden="1" customHeight="1" x14ac:dyDescent="0.25"/>
    <row r="41" spans="2:16" ht="15" hidden="1" customHeight="1" x14ac:dyDescent="0.25"/>
    <row r="42" spans="2:16" ht="15" hidden="1" customHeight="1" x14ac:dyDescent="0.25"/>
    <row r="43" spans="2:16" ht="15" hidden="1" customHeight="1" x14ac:dyDescent="0.25"/>
    <row r="44" spans="2:16" ht="15" hidden="1" customHeight="1" x14ac:dyDescent="0.25"/>
    <row r="45" spans="2:16" ht="15" hidden="1" customHeight="1" x14ac:dyDescent="0.25"/>
    <row r="46" spans="2:16" ht="15" hidden="1" customHeight="1" x14ac:dyDescent="0.25">
      <c r="B46" s="115"/>
      <c r="C46" s="115"/>
      <c r="D46" s="115"/>
      <c r="E46" s="115"/>
      <c r="F46" s="115"/>
      <c r="G46" s="115"/>
      <c r="H46" s="115"/>
      <c r="I46" s="115"/>
      <c r="J46" s="115"/>
      <c r="K46" s="115"/>
      <c r="L46" s="115"/>
      <c r="M46" s="115"/>
      <c r="N46" s="115"/>
      <c r="O46" s="115"/>
      <c r="P46" s="115"/>
    </row>
    <row r="47" spans="2:16" ht="15" hidden="1" customHeight="1" x14ac:dyDescent="0.25">
      <c r="B47" s="115"/>
      <c r="C47" s="115"/>
      <c r="D47" s="115"/>
      <c r="E47" s="115"/>
      <c r="F47" s="115"/>
      <c r="G47" s="115"/>
      <c r="H47" s="115"/>
      <c r="I47" s="115"/>
      <c r="J47" s="115"/>
      <c r="K47" s="115"/>
      <c r="L47" s="115"/>
      <c r="M47" s="115"/>
      <c r="N47" s="115"/>
      <c r="O47" s="115"/>
      <c r="P47" s="115"/>
    </row>
    <row r="48" spans="2:16" ht="15" hidden="1" customHeight="1" x14ac:dyDescent="0.25">
      <c r="B48" s="115"/>
      <c r="C48" s="115"/>
      <c r="D48" s="115"/>
      <c r="E48" s="115"/>
      <c r="F48" s="115"/>
      <c r="G48" s="115"/>
      <c r="H48" s="115"/>
      <c r="I48" s="115"/>
      <c r="J48" s="115"/>
      <c r="K48" s="115"/>
      <c r="L48" s="115"/>
      <c r="M48" s="115"/>
      <c r="N48" s="115"/>
      <c r="O48" s="115"/>
      <c r="P48" s="115"/>
    </row>
    <row r="49" spans="2:16" ht="15" hidden="1" customHeight="1" x14ac:dyDescent="0.25">
      <c r="B49" s="115"/>
      <c r="C49" s="115"/>
      <c r="D49" s="115"/>
      <c r="E49" s="115"/>
      <c r="F49" s="115"/>
      <c r="G49" s="115"/>
      <c r="H49" s="115"/>
      <c r="I49" s="115"/>
      <c r="J49" s="115"/>
      <c r="K49" s="115"/>
      <c r="L49" s="115"/>
      <c r="M49" s="115"/>
      <c r="N49" s="115"/>
      <c r="O49" s="115"/>
      <c r="P49" s="115"/>
    </row>
    <row r="50" spans="2:16" ht="15" hidden="1" customHeight="1" x14ac:dyDescent="0.25">
      <c r="B50" s="115"/>
      <c r="C50" s="115"/>
      <c r="D50" s="115"/>
      <c r="E50" s="115"/>
      <c r="F50" s="115"/>
      <c r="G50" s="115"/>
      <c r="H50" s="115"/>
      <c r="I50" s="115"/>
      <c r="J50" s="115"/>
      <c r="K50" s="115"/>
      <c r="L50" s="115"/>
      <c r="M50" s="115"/>
      <c r="N50" s="115"/>
      <c r="O50" s="115"/>
      <c r="P50" s="115"/>
    </row>
    <row r="51" spans="2:16" ht="15" hidden="1" customHeight="1" x14ac:dyDescent="0.25">
      <c r="B51" s="115"/>
      <c r="C51" s="115"/>
      <c r="D51" s="115"/>
      <c r="E51" s="115"/>
      <c r="F51" s="115"/>
      <c r="G51" s="115"/>
      <c r="H51" s="115"/>
      <c r="I51" s="115"/>
      <c r="J51" s="115"/>
      <c r="K51" s="115"/>
      <c r="L51" s="115"/>
      <c r="M51" s="115"/>
      <c r="N51" s="115"/>
      <c r="O51" s="115"/>
      <c r="P51" s="115"/>
    </row>
    <row r="52" spans="2:16" ht="15" hidden="1" customHeight="1" x14ac:dyDescent="0.25">
      <c r="B52" s="115"/>
      <c r="C52" s="115"/>
      <c r="D52" s="115"/>
      <c r="E52" s="115"/>
      <c r="F52" s="115"/>
      <c r="G52" s="115"/>
      <c r="H52" s="115"/>
      <c r="I52" s="115"/>
      <c r="J52" s="115"/>
      <c r="K52" s="115"/>
      <c r="L52" s="115"/>
      <c r="M52" s="115"/>
      <c r="N52" s="115"/>
      <c r="O52" s="115"/>
      <c r="P52" s="115"/>
    </row>
    <row r="53" spans="2:16" ht="15" hidden="1" customHeight="1" x14ac:dyDescent="0.25">
      <c r="B53" s="115"/>
      <c r="C53" s="115"/>
      <c r="D53" s="115"/>
      <c r="E53" s="115"/>
      <c r="F53" s="115"/>
      <c r="G53" s="115"/>
      <c r="H53" s="115"/>
      <c r="I53" s="115"/>
      <c r="J53" s="115"/>
      <c r="K53" s="115"/>
      <c r="L53" s="115"/>
      <c r="M53" s="115"/>
      <c r="N53" s="115"/>
      <c r="O53" s="115"/>
      <c r="P53" s="115"/>
    </row>
    <row r="54" spans="2:16" ht="15" hidden="1" customHeight="1" x14ac:dyDescent="0.25"/>
    <row r="55" spans="2:16" ht="15" hidden="1" customHeight="1" x14ac:dyDescent="0.25"/>
    <row r="56" spans="2:16" ht="15" hidden="1" customHeight="1" x14ac:dyDescent="0.25"/>
    <row r="57" spans="2:16" ht="15" hidden="1" customHeight="1" x14ac:dyDescent="0.25"/>
    <row r="58" spans="2:16" ht="15" hidden="1" customHeight="1" x14ac:dyDescent="0.25"/>
    <row r="59" spans="2:16" ht="15" hidden="1" customHeight="1" x14ac:dyDescent="0.25"/>
    <row r="60" spans="2:16" ht="15" hidden="1" customHeight="1" x14ac:dyDescent="0.25"/>
    <row r="61" spans="2:16" ht="15" hidden="1" customHeight="1" x14ac:dyDescent="0.25"/>
    <row r="62" spans="2:16" ht="15" hidden="1" customHeight="1" x14ac:dyDescent="0.25"/>
    <row r="63" spans="2:16" ht="15" hidden="1" customHeight="1" x14ac:dyDescent="0.25"/>
    <row r="64" spans="2:16"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row r="142" ht="15" hidden="1" customHeight="1" x14ac:dyDescent="0.25"/>
    <row r="143" ht="15" hidden="1" customHeight="1" x14ac:dyDescent="0.25"/>
    <row r="144" ht="15" hidden="1" customHeight="1" x14ac:dyDescent="0.25"/>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row r="152" ht="15" hidden="1" customHeight="1" x14ac:dyDescent="0.25"/>
    <row r="153" ht="15" hidden="1" customHeight="1" x14ac:dyDescent="0.25"/>
    <row r="154" ht="15" hidden="1" customHeight="1" x14ac:dyDescent="0.25"/>
    <row r="155" ht="15" hidden="1" customHeight="1" x14ac:dyDescent="0.25"/>
    <row r="156" ht="15" hidden="1" customHeight="1" x14ac:dyDescent="0.25"/>
    <row r="157" ht="15" hidden="1" customHeight="1" x14ac:dyDescent="0.25"/>
    <row r="158" ht="15" hidden="1" customHeight="1" x14ac:dyDescent="0.25"/>
    <row r="159" ht="15" hidden="1" customHeight="1" x14ac:dyDescent="0.25"/>
    <row r="160" ht="15" hidden="1" customHeight="1" x14ac:dyDescent="0.25"/>
    <row r="161" ht="15" hidden="1" customHeight="1" x14ac:dyDescent="0.25"/>
    <row r="162" ht="15" hidden="1" customHeight="1" x14ac:dyDescent="0.25"/>
    <row r="163" ht="15" hidden="1" customHeight="1" x14ac:dyDescent="0.25"/>
    <row r="164" ht="15" hidden="1" customHeight="1" x14ac:dyDescent="0.25"/>
    <row r="165" ht="15" hidden="1" customHeight="1" x14ac:dyDescent="0.25"/>
    <row r="166" ht="15" hidden="1" customHeight="1" x14ac:dyDescent="0.25"/>
    <row r="167" ht="15" hidden="1" customHeight="1" x14ac:dyDescent="0.25"/>
    <row r="168" ht="15" hidden="1" customHeight="1" x14ac:dyDescent="0.25"/>
    <row r="169" ht="15" hidden="1" customHeight="1" x14ac:dyDescent="0.25"/>
    <row r="170" ht="15" hidden="1" customHeight="1" x14ac:dyDescent="0.25"/>
    <row r="171" ht="15" hidden="1" customHeight="1" x14ac:dyDescent="0.25"/>
    <row r="172" ht="15" hidden="1" customHeight="1" x14ac:dyDescent="0.25"/>
    <row r="173" ht="15" hidden="1" customHeight="1" x14ac:dyDescent="0.25"/>
    <row r="174" ht="15" hidden="1" customHeight="1" x14ac:dyDescent="0.25"/>
    <row r="175" ht="15" hidden="1" customHeight="1" x14ac:dyDescent="0.25"/>
    <row r="176" ht="15" hidden="1" customHeight="1" x14ac:dyDescent="0.25"/>
    <row r="177" ht="15" hidden="1" customHeight="1" x14ac:dyDescent="0.25"/>
    <row r="178" ht="15" hidden="1" customHeight="1" x14ac:dyDescent="0.25"/>
    <row r="179" ht="15" hidden="1" customHeight="1" x14ac:dyDescent="0.25"/>
    <row r="180" ht="15" hidden="1" customHeight="1" x14ac:dyDescent="0.25"/>
    <row r="181" ht="15" hidden="1" customHeight="1" x14ac:dyDescent="0.25"/>
    <row r="182" ht="15" hidden="1" customHeight="1" x14ac:dyDescent="0.25"/>
    <row r="183" ht="15" hidden="1" customHeight="1" x14ac:dyDescent="0.25"/>
    <row r="184" ht="15" hidden="1" customHeight="1" x14ac:dyDescent="0.25"/>
    <row r="185" ht="15" hidden="1" customHeight="1" x14ac:dyDescent="0.25"/>
    <row r="186" ht="15" hidden="1" customHeight="1" x14ac:dyDescent="0.25"/>
    <row r="187" ht="15" hidden="1" customHeight="1" x14ac:dyDescent="0.25"/>
    <row r="188" ht="15" hidden="1" customHeight="1" x14ac:dyDescent="0.25"/>
    <row r="189" ht="15" hidden="1" customHeight="1" x14ac:dyDescent="0.25"/>
    <row r="190" ht="15" hidden="1" customHeight="1" x14ac:dyDescent="0.25"/>
    <row r="191" ht="15" hidden="1" customHeight="1" x14ac:dyDescent="0.25"/>
    <row r="192" ht="15" hidden="1" customHeight="1" x14ac:dyDescent="0.25"/>
    <row r="193" ht="15" hidden="1" customHeight="1" x14ac:dyDescent="0.25"/>
    <row r="194" ht="15" hidden="1" customHeight="1" x14ac:dyDescent="0.25"/>
    <row r="195" ht="15" hidden="1" customHeight="1" x14ac:dyDescent="0.25"/>
    <row r="196" ht="15" hidden="1" customHeight="1" x14ac:dyDescent="0.25"/>
    <row r="197" ht="15" hidden="1" customHeight="1" x14ac:dyDescent="0.25"/>
    <row r="198" ht="15" hidden="1" customHeight="1" x14ac:dyDescent="0.25"/>
    <row r="199" ht="15" hidden="1" customHeight="1" x14ac:dyDescent="0.25"/>
    <row r="200" ht="15" hidden="1" customHeight="1" x14ac:dyDescent="0.25"/>
    <row r="201" ht="15" hidden="1" customHeight="1" x14ac:dyDescent="0.25"/>
    <row r="202" ht="15" hidden="1" customHeight="1" x14ac:dyDescent="0.25"/>
    <row r="203" ht="15" hidden="1" customHeight="1" x14ac:dyDescent="0.25"/>
    <row r="204" ht="15" hidden="1" customHeight="1" x14ac:dyDescent="0.25"/>
    <row r="205" ht="15" hidden="1" customHeight="1" x14ac:dyDescent="0.25"/>
    <row r="206" ht="15" hidden="1" customHeight="1" x14ac:dyDescent="0.25"/>
    <row r="207" ht="15" hidden="1" customHeight="1" x14ac:dyDescent="0.25"/>
    <row r="208" ht="15" hidden="1" customHeight="1" x14ac:dyDescent="0.25"/>
    <row r="209" ht="15" hidden="1" customHeight="1" x14ac:dyDescent="0.25"/>
    <row r="210" ht="15" hidden="1" customHeight="1" x14ac:dyDescent="0.25"/>
    <row r="211" ht="15" hidden="1" customHeight="1" x14ac:dyDescent="0.25"/>
    <row r="212" ht="15" hidden="1" customHeight="1" x14ac:dyDescent="0.25"/>
    <row r="213" ht="15" hidden="1" customHeight="1" x14ac:dyDescent="0.25"/>
    <row r="214" ht="15" hidden="1" customHeight="1" x14ac:dyDescent="0.25"/>
    <row r="215" ht="15" hidden="1" customHeight="1" x14ac:dyDescent="0.25"/>
    <row r="216" ht="15" hidden="1" customHeight="1" x14ac:dyDescent="0.25"/>
    <row r="217" ht="15" hidden="1" customHeight="1" x14ac:dyDescent="0.25"/>
    <row r="218" ht="15" hidden="1" customHeight="1" x14ac:dyDescent="0.25"/>
    <row r="219" ht="15" hidden="1" customHeight="1" x14ac:dyDescent="0.25"/>
    <row r="220" ht="15" hidden="1" customHeight="1" x14ac:dyDescent="0.25"/>
    <row r="221" ht="15" hidden="1" customHeight="1" x14ac:dyDescent="0.25"/>
    <row r="222" ht="15" hidden="1" customHeight="1" x14ac:dyDescent="0.25"/>
    <row r="223" ht="15" hidden="1" customHeight="1" x14ac:dyDescent="0.25"/>
    <row r="224" ht="15" hidden="1" customHeight="1" x14ac:dyDescent="0.25"/>
    <row r="225" ht="15" hidden="1" customHeight="1" x14ac:dyDescent="0.25"/>
    <row r="226" ht="15" hidden="1" customHeight="1" x14ac:dyDescent="0.25"/>
    <row r="227" ht="15" hidden="1" customHeight="1" x14ac:dyDescent="0.25"/>
    <row r="228" ht="15" hidden="1" customHeight="1" x14ac:dyDescent="0.25"/>
    <row r="229" ht="15" hidden="1" customHeight="1" x14ac:dyDescent="0.25"/>
    <row r="230" ht="15" hidden="1" customHeight="1" x14ac:dyDescent="0.25"/>
    <row r="231" ht="15" hidden="1" customHeight="1" x14ac:dyDescent="0.25"/>
    <row r="232" ht="15" hidden="1" customHeight="1" x14ac:dyDescent="0.25"/>
    <row r="233" ht="15" hidden="1" customHeight="1" x14ac:dyDescent="0.25"/>
    <row r="234" ht="15" hidden="1" customHeight="1" x14ac:dyDescent="0.25"/>
    <row r="235" ht="15" hidden="1" customHeight="1" x14ac:dyDescent="0.25"/>
    <row r="236" ht="15" hidden="1" customHeight="1" x14ac:dyDescent="0.25"/>
    <row r="237" ht="15" hidden="1" customHeight="1" x14ac:dyDescent="0.25"/>
    <row r="238" ht="15" hidden="1" customHeight="1" x14ac:dyDescent="0.25"/>
    <row r="239" ht="15" hidden="1" customHeight="1" x14ac:dyDescent="0.25"/>
    <row r="240" ht="15" hidden="1" customHeight="1" x14ac:dyDescent="0.25"/>
    <row r="241" ht="15" hidden="1" customHeight="1" x14ac:dyDescent="0.25"/>
    <row r="242" ht="15" hidden="1" customHeight="1" x14ac:dyDescent="0.25"/>
    <row r="243" ht="15" hidden="1" customHeight="1" x14ac:dyDescent="0.25"/>
    <row r="244" ht="15" hidden="1" customHeight="1" x14ac:dyDescent="0.25"/>
    <row r="245" ht="15" hidden="1" customHeight="1" x14ac:dyDescent="0.25"/>
    <row r="246" ht="15" hidden="1" customHeight="1" x14ac:dyDescent="0.25"/>
    <row r="247" ht="15" hidden="1" customHeight="1" x14ac:dyDescent="0.25"/>
    <row r="248" ht="15" hidden="1" customHeight="1" x14ac:dyDescent="0.25"/>
    <row r="249" ht="15" hidden="1" customHeight="1" x14ac:dyDescent="0.25"/>
    <row r="250" ht="15" hidden="1" customHeight="1" x14ac:dyDescent="0.25"/>
    <row r="251" ht="15" hidden="1" customHeight="1" x14ac:dyDescent="0.25"/>
    <row r="252" ht="15" hidden="1" customHeight="1" x14ac:dyDescent="0.25"/>
    <row r="253" ht="15" hidden="1" customHeight="1" x14ac:dyDescent="0.25"/>
    <row r="254" ht="15" hidden="1" customHeight="1" x14ac:dyDescent="0.25"/>
    <row r="255" ht="15" hidden="1" customHeight="1" x14ac:dyDescent="0.25"/>
    <row r="256" ht="15" hidden="1" customHeight="1" x14ac:dyDescent="0.25"/>
    <row r="257" ht="15" hidden="1" customHeight="1" x14ac:dyDescent="0.25"/>
    <row r="258" ht="15" hidden="1" customHeight="1" x14ac:dyDescent="0.25"/>
    <row r="259" ht="15" hidden="1" customHeight="1" x14ac:dyDescent="0.25"/>
    <row r="260" ht="15" hidden="1" customHeight="1" x14ac:dyDescent="0.25"/>
    <row r="261" ht="15" hidden="1" customHeight="1" x14ac:dyDescent="0.25"/>
    <row r="262" ht="15" hidden="1" customHeight="1" x14ac:dyDescent="0.25"/>
    <row r="263" ht="15" hidden="1" customHeight="1" x14ac:dyDescent="0.25"/>
    <row r="264" ht="15" hidden="1" customHeight="1" x14ac:dyDescent="0.25"/>
    <row r="265" ht="15" hidden="1" customHeight="1" x14ac:dyDescent="0.25"/>
    <row r="266" ht="15" hidden="1" customHeight="1" x14ac:dyDescent="0.25"/>
    <row r="267" ht="15" hidden="1" customHeight="1" x14ac:dyDescent="0.25"/>
    <row r="268" ht="15" hidden="1" customHeight="1" x14ac:dyDescent="0.25"/>
    <row r="269" ht="15" hidden="1" customHeight="1" x14ac:dyDescent="0.25"/>
    <row r="270" ht="15" hidden="1" customHeight="1" x14ac:dyDescent="0.25"/>
    <row r="271" ht="15" hidden="1" customHeight="1" x14ac:dyDescent="0.25"/>
    <row r="272" ht="15" hidden="1" customHeight="1" x14ac:dyDescent="0.25"/>
    <row r="273" ht="15" hidden="1" customHeight="1" x14ac:dyDescent="0.25"/>
    <row r="274" ht="15" hidden="1" customHeight="1" x14ac:dyDescent="0.25"/>
    <row r="275" ht="15" hidden="1" customHeight="1" x14ac:dyDescent="0.25"/>
    <row r="276" ht="15" hidden="1" customHeight="1" x14ac:dyDescent="0.25"/>
    <row r="277" ht="15" hidden="1" customHeight="1" x14ac:dyDescent="0.25"/>
    <row r="278" ht="15" hidden="1" customHeight="1" x14ac:dyDescent="0.25"/>
    <row r="279" ht="15" hidden="1" customHeight="1" x14ac:dyDescent="0.25"/>
    <row r="280" ht="15" hidden="1" customHeight="1" x14ac:dyDescent="0.25"/>
    <row r="281" ht="15" hidden="1" customHeight="1" x14ac:dyDescent="0.25"/>
    <row r="282" ht="15" hidden="1" customHeight="1" x14ac:dyDescent="0.25"/>
    <row r="283" ht="15" hidden="1" customHeight="1" x14ac:dyDescent="0.25"/>
    <row r="284" ht="15" hidden="1" customHeight="1" x14ac:dyDescent="0.25"/>
    <row r="285" ht="15" hidden="1" customHeight="1" x14ac:dyDescent="0.25"/>
    <row r="286" ht="15" hidden="1" customHeight="1" x14ac:dyDescent="0.25"/>
    <row r="287" ht="15" hidden="1" customHeight="1" x14ac:dyDescent="0.25"/>
    <row r="288" ht="15" hidden="1" customHeight="1" x14ac:dyDescent="0.25"/>
    <row r="289" ht="15" hidden="1" customHeight="1" x14ac:dyDescent="0.25"/>
    <row r="290" ht="15" hidden="1" customHeight="1" x14ac:dyDescent="0.25"/>
    <row r="291" ht="15" hidden="1" customHeight="1" x14ac:dyDescent="0.25"/>
    <row r="292" ht="15" hidden="1" customHeight="1" x14ac:dyDescent="0.25"/>
    <row r="293" ht="15" hidden="1" customHeight="1" x14ac:dyDescent="0.25"/>
    <row r="294" ht="15" hidden="1" customHeight="1" x14ac:dyDescent="0.25"/>
    <row r="295" ht="15" hidden="1" customHeight="1" x14ac:dyDescent="0.25"/>
    <row r="296" ht="15" hidden="1" customHeight="1" x14ac:dyDescent="0.25"/>
    <row r="297" ht="15" hidden="1" customHeight="1" x14ac:dyDescent="0.25"/>
    <row r="298" ht="15" hidden="1" customHeight="1" x14ac:dyDescent="0.25"/>
    <row r="299" ht="15" hidden="1" customHeight="1" x14ac:dyDescent="0.25"/>
    <row r="300" ht="15" hidden="1" customHeight="1" x14ac:dyDescent="0.25"/>
    <row r="301" ht="15" hidden="1" customHeight="1" x14ac:dyDescent="0.25"/>
    <row r="302" ht="15" hidden="1" customHeight="1" x14ac:dyDescent="0.25"/>
    <row r="303" ht="15" hidden="1" customHeight="1" x14ac:dyDescent="0.25"/>
    <row r="304" ht="15" hidden="1" customHeight="1" x14ac:dyDescent="0.25"/>
    <row r="305" ht="15" hidden="1" customHeight="1" x14ac:dyDescent="0.25"/>
    <row r="306" ht="15" hidden="1" customHeight="1" x14ac:dyDescent="0.25"/>
    <row r="307" ht="15" hidden="1" customHeight="1" x14ac:dyDescent="0.25"/>
    <row r="308" ht="15" hidden="1" customHeight="1" x14ac:dyDescent="0.25"/>
    <row r="309" ht="15" hidden="1" customHeight="1" x14ac:dyDescent="0.25"/>
    <row r="310" ht="15" hidden="1" customHeight="1" x14ac:dyDescent="0.25"/>
    <row r="311" ht="15" hidden="1" customHeight="1" x14ac:dyDescent="0.25"/>
    <row r="312" ht="15" hidden="1" customHeight="1" x14ac:dyDescent="0.25"/>
    <row r="313" ht="15" hidden="1" customHeight="1" x14ac:dyDescent="0.25"/>
    <row r="314" ht="15" hidden="1" customHeight="1" x14ac:dyDescent="0.25"/>
    <row r="315" ht="15" hidden="1" customHeight="1" x14ac:dyDescent="0.25"/>
    <row r="316" ht="15" hidden="1" customHeight="1" x14ac:dyDescent="0.25"/>
    <row r="317" ht="15" hidden="1" customHeight="1" x14ac:dyDescent="0.25"/>
    <row r="318" ht="15" hidden="1" customHeight="1" x14ac:dyDescent="0.25"/>
    <row r="319" ht="15" hidden="1" customHeight="1" x14ac:dyDescent="0.25"/>
    <row r="320" ht="15" hidden="1" customHeight="1" x14ac:dyDescent="0.25"/>
    <row r="321" ht="15" hidden="1" customHeight="1" x14ac:dyDescent="0.25"/>
    <row r="322" ht="15" hidden="1" customHeight="1" x14ac:dyDescent="0.25"/>
    <row r="323" ht="15" hidden="1" customHeight="1" x14ac:dyDescent="0.25"/>
    <row r="324" ht="15" hidden="1" customHeight="1" x14ac:dyDescent="0.25"/>
    <row r="325" ht="15" hidden="1" customHeight="1" x14ac:dyDescent="0.25"/>
    <row r="326" ht="15" hidden="1" customHeight="1" x14ac:dyDescent="0.25"/>
    <row r="327" ht="15" hidden="1" customHeight="1" x14ac:dyDescent="0.25"/>
    <row r="328" ht="15" hidden="1" customHeight="1" x14ac:dyDescent="0.25"/>
    <row r="329" ht="15" hidden="1" customHeight="1" x14ac:dyDescent="0.25"/>
    <row r="330" ht="15" hidden="1" customHeight="1" x14ac:dyDescent="0.25"/>
    <row r="331" ht="15" hidden="1" customHeight="1" x14ac:dyDescent="0.25"/>
    <row r="332" ht="15" hidden="1" customHeight="1" x14ac:dyDescent="0.25"/>
    <row r="333" ht="15" hidden="1" customHeight="1" x14ac:dyDescent="0.25"/>
    <row r="334" ht="15" hidden="1" customHeight="1" x14ac:dyDescent="0.25"/>
    <row r="335" ht="15" hidden="1" customHeight="1" x14ac:dyDescent="0.25"/>
    <row r="336" ht="15" hidden="1" customHeight="1" x14ac:dyDescent="0.25"/>
    <row r="337" ht="15" hidden="1" customHeight="1" x14ac:dyDescent="0.25"/>
    <row r="338" ht="15" hidden="1" customHeight="1" x14ac:dyDescent="0.25"/>
    <row r="339" ht="15" hidden="1" customHeight="1" x14ac:dyDescent="0.25"/>
    <row r="340" ht="15" hidden="1" customHeight="1" x14ac:dyDescent="0.25"/>
    <row r="341" ht="15" hidden="1" customHeight="1" x14ac:dyDescent="0.25"/>
    <row r="342" ht="15" hidden="1" customHeight="1" x14ac:dyDescent="0.25"/>
    <row r="343" ht="15" hidden="1" customHeight="1" x14ac:dyDescent="0.25"/>
    <row r="344" ht="15" hidden="1" customHeight="1" x14ac:dyDescent="0.25"/>
    <row r="345" ht="15" hidden="1" customHeight="1" x14ac:dyDescent="0.25"/>
    <row r="346" ht="15" hidden="1" customHeight="1" x14ac:dyDescent="0.25"/>
    <row r="347" ht="15" hidden="1" customHeight="1" x14ac:dyDescent="0.25"/>
    <row r="348" ht="15" hidden="1" customHeight="1" x14ac:dyDescent="0.25"/>
    <row r="349" ht="15" hidden="1" customHeight="1" x14ac:dyDescent="0.25"/>
    <row r="350" ht="15" hidden="1" customHeight="1" x14ac:dyDescent="0.25"/>
    <row r="351" ht="15" hidden="1" customHeight="1" x14ac:dyDescent="0.25"/>
    <row r="352" ht="15" hidden="1" customHeight="1" x14ac:dyDescent="0.25"/>
    <row r="353" ht="15" hidden="1" customHeight="1" x14ac:dyDescent="0.25"/>
    <row r="354" ht="15" hidden="1" customHeight="1" x14ac:dyDescent="0.25"/>
    <row r="355" ht="15" hidden="1" customHeight="1" x14ac:dyDescent="0.25"/>
    <row r="356" ht="15" hidden="1" customHeight="1" x14ac:dyDescent="0.25"/>
    <row r="357" ht="15" hidden="1" customHeight="1" x14ac:dyDescent="0.25"/>
    <row r="358" ht="15" hidden="1" customHeight="1" x14ac:dyDescent="0.25"/>
    <row r="359" ht="15" hidden="1" customHeight="1" x14ac:dyDescent="0.25"/>
    <row r="360" ht="15" hidden="1" customHeight="1" x14ac:dyDescent="0.25"/>
    <row r="361" ht="15" hidden="1" customHeight="1" x14ac:dyDescent="0.25"/>
    <row r="362" ht="15" hidden="1" customHeight="1" x14ac:dyDescent="0.25"/>
    <row r="363" ht="15" hidden="1" customHeight="1" x14ac:dyDescent="0.25"/>
    <row r="364" ht="15" hidden="1" customHeight="1" x14ac:dyDescent="0.25"/>
    <row r="365" ht="15" hidden="1" customHeight="1" x14ac:dyDescent="0.25"/>
    <row r="366" ht="15" hidden="1" customHeight="1" x14ac:dyDescent="0.25"/>
    <row r="367" ht="15" hidden="1" customHeight="1" x14ac:dyDescent="0.25"/>
    <row r="368" ht="15" hidden="1" customHeight="1" x14ac:dyDescent="0.25"/>
    <row r="369" ht="15" hidden="1" customHeight="1" x14ac:dyDescent="0.25"/>
    <row r="370" ht="15" hidden="1" customHeight="1" x14ac:dyDescent="0.25"/>
    <row r="371" ht="15" hidden="1" customHeight="1" x14ac:dyDescent="0.25"/>
    <row r="372" ht="15" hidden="1" customHeight="1" x14ac:dyDescent="0.25"/>
    <row r="373" ht="15" hidden="1" customHeight="1" x14ac:dyDescent="0.25"/>
    <row r="374" ht="15" hidden="1" customHeight="1" x14ac:dyDescent="0.25"/>
    <row r="375" ht="15" hidden="1" customHeight="1" x14ac:dyDescent="0.25"/>
    <row r="376" ht="15" hidden="1" customHeight="1" x14ac:dyDescent="0.25"/>
    <row r="377" ht="15" hidden="1" customHeight="1" x14ac:dyDescent="0.25"/>
    <row r="378" ht="15" hidden="1" customHeight="1" x14ac:dyDescent="0.25"/>
    <row r="379" ht="15" hidden="1" customHeight="1" x14ac:dyDescent="0.25"/>
    <row r="380" ht="15" hidden="1" customHeight="1" x14ac:dyDescent="0.25"/>
    <row r="381" ht="15" hidden="1" customHeight="1" x14ac:dyDescent="0.25"/>
    <row r="382" ht="15" hidden="1" customHeight="1" x14ac:dyDescent="0.25"/>
    <row r="383" ht="15" hidden="1" customHeight="1" x14ac:dyDescent="0.25"/>
    <row r="384" ht="15" hidden="1" customHeight="1" x14ac:dyDescent="0.25"/>
    <row r="385" ht="15" hidden="1" customHeight="1" x14ac:dyDescent="0.25"/>
    <row r="386" ht="15" hidden="1" customHeight="1" x14ac:dyDescent="0.25"/>
    <row r="387" ht="15" hidden="1" customHeight="1" x14ac:dyDescent="0.25"/>
    <row r="388" ht="15" hidden="1" customHeight="1" x14ac:dyDescent="0.25"/>
    <row r="389" ht="15" hidden="1" customHeight="1" x14ac:dyDescent="0.25"/>
    <row r="390" ht="15" hidden="1" customHeight="1" x14ac:dyDescent="0.25"/>
    <row r="391" ht="15" hidden="1" customHeight="1" x14ac:dyDescent="0.25"/>
    <row r="392" ht="15" hidden="1" customHeight="1" x14ac:dyDescent="0.25"/>
    <row r="393" ht="15" hidden="1" customHeight="1" x14ac:dyDescent="0.25"/>
    <row r="394" ht="15" hidden="1" customHeight="1" x14ac:dyDescent="0.25"/>
    <row r="395" ht="15" hidden="1" customHeight="1" x14ac:dyDescent="0.25"/>
    <row r="396" ht="15" hidden="1" customHeight="1" x14ac:dyDescent="0.25"/>
    <row r="397" ht="15" hidden="1" customHeight="1" x14ac:dyDescent="0.25"/>
    <row r="398" ht="15" hidden="1" customHeight="1" x14ac:dyDescent="0.25"/>
    <row r="399" ht="15" hidden="1" customHeight="1" x14ac:dyDescent="0.25"/>
    <row r="400" ht="15" hidden="1" customHeight="1" x14ac:dyDescent="0.25"/>
    <row r="401" ht="15" hidden="1" customHeight="1" x14ac:dyDescent="0.25"/>
    <row r="402" ht="15" hidden="1" customHeight="1" x14ac:dyDescent="0.25"/>
    <row r="403" ht="15" hidden="1" customHeight="1" x14ac:dyDescent="0.25"/>
    <row r="404" ht="15" hidden="1" customHeight="1" x14ac:dyDescent="0.25"/>
    <row r="405" ht="15" hidden="1" customHeight="1" x14ac:dyDescent="0.25"/>
    <row r="406" ht="15" hidden="1" customHeight="1" x14ac:dyDescent="0.25"/>
    <row r="407" ht="15" hidden="1" customHeight="1" x14ac:dyDescent="0.25"/>
    <row r="408" ht="15" hidden="1" customHeight="1" x14ac:dyDescent="0.25"/>
    <row r="409" ht="15" hidden="1" customHeight="1" x14ac:dyDescent="0.25"/>
    <row r="410" ht="15" hidden="1" customHeight="1" x14ac:dyDescent="0.25"/>
    <row r="411" ht="15" hidden="1" customHeight="1" x14ac:dyDescent="0.25"/>
    <row r="412" ht="15" hidden="1" customHeight="1" x14ac:dyDescent="0.25"/>
    <row r="413" ht="15" hidden="1" customHeight="1" x14ac:dyDescent="0.25"/>
    <row r="414" ht="15" hidden="1" customHeight="1" x14ac:dyDescent="0.25"/>
    <row r="415" ht="15" hidden="1" customHeight="1" x14ac:dyDescent="0.25"/>
    <row r="416" ht="15" hidden="1" customHeight="1" x14ac:dyDescent="0.25"/>
    <row r="417" ht="15" hidden="1" customHeight="1" x14ac:dyDescent="0.25"/>
    <row r="418" ht="15" hidden="1" customHeight="1" x14ac:dyDescent="0.25"/>
    <row r="419" ht="15" hidden="1" customHeight="1" x14ac:dyDescent="0.25"/>
    <row r="420" ht="15" hidden="1" customHeight="1" x14ac:dyDescent="0.25"/>
    <row r="421" ht="15" hidden="1" customHeight="1" x14ac:dyDescent="0.25"/>
    <row r="422" ht="15" hidden="1" customHeight="1" x14ac:dyDescent="0.25"/>
    <row r="423" ht="15" hidden="1" customHeight="1" x14ac:dyDescent="0.25"/>
    <row r="424" ht="15" hidden="1" customHeight="1" x14ac:dyDescent="0.25"/>
    <row r="425" ht="15" hidden="1" customHeight="1" x14ac:dyDescent="0.25"/>
    <row r="426" ht="15" hidden="1" customHeight="1" x14ac:dyDescent="0.25"/>
    <row r="427" ht="15" hidden="1" customHeight="1" x14ac:dyDescent="0.25"/>
    <row r="428" ht="15" hidden="1" customHeight="1" x14ac:dyDescent="0.25"/>
    <row r="429" ht="15" hidden="1" customHeight="1" x14ac:dyDescent="0.25"/>
    <row r="430" ht="15" hidden="1" customHeight="1" x14ac:dyDescent="0.25"/>
    <row r="431" ht="15" hidden="1" customHeight="1" x14ac:dyDescent="0.25"/>
    <row r="432" ht="15" hidden="1" customHeight="1" x14ac:dyDescent="0.25"/>
    <row r="433" ht="15" hidden="1" customHeight="1" x14ac:dyDescent="0.25"/>
  </sheetData>
  <mergeCells count="103">
    <mergeCell ref="B1:M1"/>
    <mergeCell ref="B3:T3"/>
    <mergeCell ref="C7:G7"/>
    <mergeCell ref="Q7:R7"/>
    <mergeCell ref="S7:T7"/>
    <mergeCell ref="M7:P7"/>
    <mergeCell ref="H7:L7"/>
    <mergeCell ref="C8:G8"/>
    <mergeCell ref="C16:G16"/>
    <mergeCell ref="H16:L16"/>
    <mergeCell ref="M16:P16"/>
    <mergeCell ref="M5:T5"/>
    <mergeCell ref="K5:L5"/>
    <mergeCell ref="C9:G9"/>
    <mergeCell ref="H9:L9"/>
    <mergeCell ref="M9:P9"/>
    <mergeCell ref="Q9:R9"/>
    <mergeCell ref="S9:T9"/>
    <mergeCell ref="H8:L8"/>
    <mergeCell ref="M8:P8"/>
    <mergeCell ref="Q8:R8"/>
    <mergeCell ref="S8:T8"/>
    <mergeCell ref="B5:C5"/>
    <mergeCell ref="D5:E5"/>
    <mergeCell ref="F5:G5"/>
    <mergeCell ref="H5:J5"/>
    <mergeCell ref="C10:G10"/>
    <mergeCell ref="H10:L10"/>
    <mergeCell ref="M10:P10"/>
    <mergeCell ref="Q10:R10"/>
    <mergeCell ref="S10:T10"/>
    <mergeCell ref="C11:G11"/>
    <mergeCell ref="H11:L11"/>
    <mergeCell ref="M11:P11"/>
    <mergeCell ref="Q11:R11"/>
    <mergeCell ref="S11:T11"/>
    <mergeCell ref="C12:G12"/>
    <mergeCell ref="H12:L12"/>
    <mergeCell ref="M12:P12"/>
    <mergeCell ref="Q12:R12"/>
    <mergeCell ref="S12:T12"/>
    <mergeCell ref="C13:G13"/>
    <mergeCell ref="H13:L13"/>
    <mergeCell ref="M13:P13"/>
    <mergeCell ref="Q13:R13"/>
    <mergeCell ref="S13:T13"/>
    <mergeCell ref="Q16:R16"/>
    <mergeCell ref="S16:T16"/>
    <mergeCell ref="C17:G17"/>
    <mergeCell ref="H17:L17"/>
    <mergeCell ref="M17:P17"/>
    <mergeCell ref="Q17:R17"/>
    <mergeCell ref="S17:T17"/>
    <mergeCell ref="C14:G14"/>
    <mergeCell ref="H14:L14"/>
    <mergeCell ref="M14:P14"/>
    <mergeCell ref="Q14:R14"/>
    <mergeCell ref="S14:T14"/>
    <mergeCell ref="C15:G15"/>
    <mergeCell ref="H15:L15"/>
    <mergeCell ref="M15:P15"/>
    <mergeCell ref="Q15:R15"/>
    <mergeCell ref="S15:T15"/>
    <mergeCell ref="H18:L18"/>
    <mergeCell ref="M18:P18"/>
    <mergeCell ref="Q18:R18"/>
    <mergeCell ref="S18:T18"/>
    <mergeCell ref="C19:G19"/>
    <mergeCell ref="H19:L19"/>
    <mergeCell ref="M19:P19"/>
    <mergeCell ref="Q19:R19"/>
    <mergeCell ref="S19:T19"/>
    <mergeCell ref="C18:G18"/>
    <mergeCell ref="C20:G20"/>
    <mergeCell ref="H20:L20"/>
    <mergeCell ref="M20:P20"/>
    <mergeCell ref="Q20:R20"/>
    <mergeCell ref="S20:T20"/>
    <mergeCell ref="C21:G21"/>
    <mergeCell ref="H21:L21"/>
    <mergeCell ref="M21:P21"/>
    <mergeCell ref="Q21:R21"/>
    <mergeCell ref="S21:T21"/>
    <mergeCell ref="C22:G22"/>
    <mergeCell ref="H22:L22"/>
    <mergeCell ref="M22:P22"/>
    <mergeCell ref="Q22:R22"/>
    <mergeCell ref="S22:T22"/>
    <mergeCell ref="C23:G23"/>
    <mergeCell ref="H23:L23"/>
    <mergeCell ref="M23:P23"/>
    <mergeCell ref="Q23:R23"/>
    <mergeCell ref="S23:T23"/>
    <mergeCell ref="C24:G24"/>
    <mergeCell ref="H24:L24"/>
    <mergeCell ref="M24:P24"/>
    <mergeCell ref="Q24:R24"/>
    <mergeCell ref="S24:T24"/>
    <mergeCell ref="C25:G25"/>
    <mergeCell ref="H25:L25"/>
    <mergeCell ref="M25:P25"/>
    <mergeCell ref="Q25:R25"/>
    <mergeCell ref="S25:T25"/>
  </mergeCells>
  <printOptions horizontalCentered="1"/>
  <pageMargins left="0.78740157480314965" right="0.39370078740157483" top="0.39370078740157483" bottom="0.55118110236220474" header="0" footer="0.31496062992125984"/>
  <pageSetup paperSize="9" scale="90" fitToHeight="0" orientation="landscape" r:id="rId1"/>
  <headerFooter>
    <oddFooter>&amp;LPEGD&amp;C&amp;P&amp;R&amp;A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33"/>
  <sheetViews>
    <sheetView zoomScale="90" zoomScaleNormal="90" workbookViewId="0">
      <selection activeCell="B3" sqref="B3:L3"/>
    </sheetView>
  </sheetViews>
  <sheetFormatPr defaultColWidth="0" defaultRowHeight="15" zeroHeight="1" x14ac:dyDescent="0.25"/>
  <cols>
    <col min="1" max="1" width="1.28515625" customWidth="1"/>
    <col min="2" max="12" width="9.140625" customWidth="1"/>
    <col min="13" max="13" width="3.28515625" customWidth="1"/>
    <col min="14" max="14" width="14.140625" customWidth="1"/>
    <col min="15" max="15" width="1.28515625" customWidth="1"/>
    <col min="16" max="16" width="14.140625" customWidth="1"/>
    <col min="17" max="17" width="1.28515625" customWidth="1"/>
    <col min="18" max="18" width="14.140625" customWidth="1"/>
    <col min="19" max="19" width="1.28515625" customWidth="1"/>
    <col min="20" max="20" width="14.140625" customWidth="1"/>
    <col min="21" max="21" width="1.28515625" customWidth="1"/>
    <col min="22" max="16384" width="9.140625" hidden="1"/>
  </cols>
  <sheetData>
    <row r="1" spans="1:21" ht="86.25" customHeight="1" x14ac:dyDescent="0.25">
      <c r="A1" s="4"/>
      <c r="B1" s="176"/>
      <c r="C1" s="176"/>
      <c r="D1" s="176"/>
      <c r="E1" s="176"/>
      <c r="F1" s="176"/>
      <c r="G1" s="176"/>
      <c r="H1" s="176"/>
      <c r="I1" s="176"/>
      <c r="J1" s="176"/>
      <c r="K1" s="176"/>
      <c r="L1" s="176"/>
      <c r="M1" s="177"/>
      <c r="N1" s="23"/>
      <c r="O1" s="23"/>
      <c r="P1" s="23"/>
      <c r="Q1" s="23"/>
      <c r="R1" s="23"/>
      <c r="S1" s="23"/>
      <c r="T1" s="23"/>
      <c r="U1" s="4"/>
    </row>
    <row r="2" spans="1:21" ht="8.25" customHeight="1" x14ac:dyDescent="0.25">
      <c r="A2" s="4"/>
      <c r="B2" s="25"/>
      <c r="C2" s="25"/>
      <c r="D2" s="25"/>
      <c r="E2" s="25"/>
      <c r="F2" s="25"/>
      <c r="G2" s="25"/>
      <c r="H2" s="25"/>
      <c r="I2" s="25"/>
      <c r="J2" s="25"/>
      <c r="K2" s="25"/>
      <c r="L2" s="25"/>
      <c r="M2" s="25"/>
      <c r="N2" s="24"/>
      <c r="O2" s="24"/>
      <c r="P2" s="24"/>
      <c r="Q2" s="24"/>
      <c r="R2" s="24"/>
      <c r="S2" s="24"/>
      <c r="T2" s="24"/>
      <c r="U2" s="11"/>
    </row>
    <row r="3" spans="1:21" ht="46.5" customHeight="1" x14ac:dyDescent="0.25">
      <c r="A3" s="4"/>
      <c r="B3" s="155" t="s">
        <v>305</v>
      </c>
      <c r="C3" s="156"/>
      <c r="D3" s="156"/>
      <c r="E3" s="156"/>
      <c r="F3" s="156"/>
      <c r="G3" s="156"/>
      <c r="H3" s="156"/>
      <c r="I3" s="156"/>
      <c r="J3" s="156"/>
      <c r="K3" s="156"/>
      <c r="L3" s="157"/>
      <c r="M3" s="27"/>
      <c r="N3" s="106" t="s">
        <v>342</v>
      </c>
      <c r="O3" s="3"/>
      <c r="P3" s="7" t="s">
        <v>343</v>
      </c>
      <c r="Q3" s="3"/>
      <c r="R3" s="6" t="s">
        <v>344</v>
      </c>
      <c r="S3" s="2"/>
      <c r="T3" s="5" t="s">
        <v>302</v>
      </c>
      <c r="U3" s="4"/>
    </row>
    <row r="4" spans="1:21" ht="32.1" customHeight="1" x14ac:dyDescent="0.3">
      <c r="A4" s="4"/>
      <c r="B4" s="16"/>
      <c r="C4" s="15"/>
      <c r="D4" s="15"/>
      <c r="E4" s="15"/>
      <c r="F4" s="15"/>
      <c r="G4" s="15"/>
      <c r="H4" s="15"/>
      <c r="I4" s="15"/>
      <c r="J4" s="15"/>
      <c r="K4" s="15"/>
      <c r="L4" s="15"/>
      <c r="M4" s="15"/>
      <c r="N4" s="4"/>
      <c r="O4" s="3"/>
      <c r="P4" s="4"/>
      <c r="Q4" s="3"/>
      <c r="R4" s="4"/>
      <c r="S4" s="2"/>
      <c r="T4" s="4"/>
      <c r="U4" s="4"/>
    </row>
    <row r="5" spans="1:21" ht="19.5" customHeight="1" x14ac:dyDescent="0.3">
      <c r="A5" s="4"/>
      <c r="B5" s="173" t="s">
        <v>457</v>
      </c>
      <c r="C5" s="173"/>
      <c r="D5" s="174"/>
      <c r="E5" s="174"/>
      <c r="F5" s="173"/>
      <c r="G5" s="174"/>
      <c r="H5" s="173"/>
      <c r="I5" s="173"/>
      <c r="J5" s="174"/>
      <c r="K5" s="174"/>
      <c r="L5" s="174"/>
      <c r="M5" s="19"/>
      <c r="N5" s="127"/>
      <c r="O5" s="20"/>
      <c r="P5" s="129"/>
      <c r="Q5" s="20"/>
      <c r="R5" s="129"/>
      <c r="S5" s="21"/>
      <c r="T5" s="129"/>
      <c r="U5" s="19"/>
    </row>
    <row r="6" spans="1:21" ht="16.5" customHeight="1" x14ac:dyDescent="0.25">
      <c r="A6" s="4"/>
      <c r="B6" s="172" t="s">
        <v>300</v>
      </c>
      <c r="C6" s="172"/>
      <c r="D6" s="172"/>
      <c r="E6" s="172"/>
      <c r="F6" s="172"/>
      <c r="G6" s="172"/>
      <c r="H6" s="172"/>
      <c r="I6" s="172"/>
      <c r="J6" s="172"/>
      <c r="K6" s="172"/>
      <c r="L6" s="172"/>
      <c r="M6" s="9"/>
      <c r="N6" s="107">
        <f>IF(N5="",0,1)</f>
        <v>0</v>
      </c>
      <c r="O6" s="107"/>
      <c r="P6" s="107">
        <f>IF(P5="",0,1)</f>
        <v>0</v>
      </c>
      <c r="Q6" s="107"/>
      <c r="R6" s="107">
        <f>IF(R5="",0,1)</f>
        <v>0</v>
      </c>
      <c r="S6" s="107"/>
      <c r="T6" s="107">
        <f>IF(T5="",0,1)</f>
        <v>0</v>
      </c>
      <c r="U6" s="4"/>
    </row>
    <row r="7" spans="1:21" ht="17.25" customHeight="1" x14ac:dyDescent="0.25">
      <c r="A7" s="4"/>
      <c r="B7" s="172"/>
      <c r="C7" s="172"/>
      <c r="D7" s="172"/>
      <c r="E7" s="172"/>
      <c r="F7" s="172"/>
      <c r="G7" s="172"/>
      <c r="H7" s="172"/>
      <c r="I7" s="172"/>
      <c r="J7" s="172"/>
      <c r="K7" s="172"/>
      <c r="L7" s="172"/>
      <c r="M7" s="170" t="s">
        <v>488</v>
      </c>
      <c r="N7" s="164"/>
      <c r="O7" s="165"/>
      <c r="P7" s="165"/>
      <c r="Q7" s="165"/>
      <c r="R7" s="165"/>
      <c r="S7" s="165"/>
      <c r="T7" s="166"/>
      <c r="U7" s="4"/>
    </row>
    <row r="8" spans="1:21" ht="18" customHeight="1" x14ac:dyDescent="0.25">
      <c r="A8" s="4"/>
      <c r="B8" s="172"/>
      <c r="C8" s="172"/>
      <c r="D8" s="172"/>
      <c r="E8" s="172"/>
      <c r="F8" s="172"/>
      <c r="G8" s="172"/>
      <c r="H8" s="172"/>
      <c r="I8" s="172"/>
      <c r="J8" s="172"/>
      <c r="K8" s="172"/>
      <c r="L8" s="172"/>
      <c r="M8" s="170"/>
      <c r="N8" s="167"/>
      <c r="O8" s="168"/>
      <c r="P8" s="168"/>
      <c r="Q8" s="168"/>
      <c r="R8" s="168"/>
      <c r="S8" s="168"/>
      <c r="T8" s="169"/>
      <c r="U8" s="4"/>
    </row>
    <row r="9" spans="1:21" ht="32.1" customHeight="1" x14ac:dyDescent="0.3">
      <c r="A9" s="4"/>
      <c r="B9" s="100" t="s">
        <v>454</v>
      </c>
      <c r="C9" s="15"/>
      <c r="D9" s="15"/>
      <c r="E9" s="15"/>
      <c r="F9" s="15"/>
      <c r="G9" s="15"/>
      <c r="H9" s="15"/>
      <c r="I9" s="15"/>
      <c r="J9" s="15"/>
      <c r="K9" s="15"/>
      <c r="L9" s="15"/>
      <c r="M9" s="15"/>
      <c r="N9" s="4"/>
      <c r="O9" s="3"/>
      <c r="P9" s="143"/>
      <c r="Q9" s="3"/>
      <c r="R9" s="4"/>
      <c r="S9" s="2"/>
      <c r="T9" s="4"/>
      <c r="U9" s="4"/>
    </row>
    <row r="10" spans="1:21" ht="19.5" customHeight="1" x14ac:dyDescent="0.3">
      <c r="A10" s="4"/>
      <c r="B10" s="173" t="s">
        <v>458</v>
      </c>
      <c r="C10" s="173"/>
      <c r="D10" s="173"/>
      <c r="E10" s="173"/>
      <c r="F10" s="173"/>
      <c r="G10" s="173"/>
      <c r="H10" s="173"/>
      <c r="I10" s="173"/>
      <c r="J10" s="173"/>
      <c r="K10" s="173"/>
      <c r="L10" s="173"/>
      <c r="M10" s="19"/>
      <c r="N10" s="127"/>
      <c r="O10" s="20"/>
      <c r="P10" s="129"/>
      <c r="Q10" s="20"/>
      <c r="R10" s="129"/>
      <c r="S10" s="21"/>
      <c r="T10" s="129"/>
      <c r="U10" s="19"/>
    </row>
    <row r="11" spans="1:21" ht="16.5" customHeight="1" x14ac:dyDescent="0.3">
      <c r="A11" s="4"/>
      <c r="B11" s="172" t="s">
        <v>2</v>
      </c>
      <c r="C11" s="172"/>
      <c r="D11" s="172"/>
      <c r="E11" s="172"/>
      <c r="F11" s="172"/>
      <c r="G11" s="172"/>
      <c r="H11" s="172"/>
      <c r="I11" s="172"/>
      <c r="J11" s="172"/>
      <c r="K11" s="172"/>
      <c r="L11" s="172"/>
      <c r="M11" s="15"/>
      <c r="N11" s="107">
        <f>IF(N10="",0,1)</f>
        <v>0</v>
      </c>
      <c r="O11" s="107"/>
      <c r="P11" s="107">
        <f>IF(P10="",0,1)</f>
        <v>0</v>
      </c>
      <c r="Q11" s="107"/>
      <c r="R11" s="107">
        <f>IF(R10="",0,1)</f>
        <v>0</v>
      </c>
      <c r="S11" s="107"/>
      <c r="T11" s="107">
        <f>IF(T10="",0,1)</f>
        <v>0</v>
      </c>
      <c r="U11" s="4"/>
    </row>
    <row r="12" spans="1:21" ht="16.5" customHeight="1" x14ac:dyDescent="0.25">
      <c r="A12" s="4"/>
      <c r="B12" s="172"/>
      <c r="C12" s="172"/>
      <c r="D12" s="172"/>
      <c r="E12" s="172"/>
      <c r="F12" s="172"/>
      <c r="G12" s="172"/>
      <c r="H12" s="172"/>
      <c r="I12" s="172"/>
      <c r="J12" s="172"/>
      <c r="K12" s="172"/>
      <c r="L12" s="172"/>
      <c r="M12" s="170" t="s">
        <v>488</v>
      </c>
      <c r="N12" s="164"/>
      <c r="O12" s="165"/>
      <c r="P12" s="165"/>
      <c r="Q12" s="165"/>
      <c r="R12" s="165"/>
      <c r="S12" s="165"/>
      <c r="T12" s="166"/>
      <c r="U12" s="4"/>
    </row>
    <row r="13" spans="1:21" ht="16.5" customHeight="1" x14ac:dyDescent="0.25">
      <c r="A13" s="4"/>
      <c r="B13" s="172"/>
      <c r="C13" s="172"/>
      <c r="D13" s="172"/>
      <c r="E13" s="172"/>
      <c r="F13" s="172"/>
      <c r="G13" s="172"/>
      <c r="H13" s="172"/>
      <c r="I13" s="172"/>
      <c r="J13" s="172"/>
      <c r="K13" s="172"/>
      <c r="L13" s="172"/>
      <c r="M13" s="170"/>
      <c r="N13" s="167"/>
      <c r="O13" s="168"/>
      <c r="P13" s="168"/>
      <c r="Q13" s="168"/>
      <c r="R13" s="168"/>
      <c r="S13" s="168"/>
      <c r="T13" s="169"/>
      <c r="U13" s="4"/>
    </row>
    <row r="14" spans="1:21" ht="32.1" customHeight="1" x14ac:dyDescent="0.3">
      <c r="A14" s="4"/>
      <c r="B14" s="100" t="s">
        <v>454</v>
      </c>
      <c r="C14" s="15"/>
      <c r="D14" s="15"/>
      <c r="E14" s="15"/>
      <c r="F14" s="15"/>
      <c r="G14" s="15"/>
      <c r="H14" s="15"/>
      <c r="I14" s="15"/>
      <c r="J14" s="15"/>
      <c r="K14" s="15"/>
      <c r="L14" s="15"/>
      <c r="M14" s="15"/>
      <c r="N14" s="4"/>
      <c r="O14" s="3"/>
      <c r="P14" s="4"/>
      <c r="Q14" s="3"/>
      <c r="R14" s="4"/>
      <c r="S14" s="2"/>
      <c r="T14" s="4"/>
      <c r="U14" s="4"/>
    </row>
    <row r="15" spans="1:21" ht="19.5" customHeight="1" x14ac:dyDescent="0.3">
      <c r="A15" s="4"/>
      <c r="B15" s="173" t="s">
        <v>459</v>
      </c>
      <c r="C15" s="173"/>
      <c r="D15" s="173"/>
      <c r="E15" s="173"/>
      <c r="F15" s="173"/>
      <c r="G15" s="173"/>
      <c r="H15" s="173"/>
      <c r="I15" s="173"/>
      <c r="J15" s="173"/>
      <c r="K15" s="173"/>
      <c r="L15" s="173"/>
      <c r="M15" s="19"/>
      <c r="N15" s="127"/>
      <c r="O15" s="20"/>
      <c r="P15" s="129"/>
      <c r="Q15" s="20"/>
      <c r="R15" s="129"/>
      <c r="S15" s="21"/>
      <c r="T15" s="129"/>
      <c r="U15" s="19"/>
    </row>
    <row r="16" spans="1:21" ht="16.5" customHeight="1" x14ac:dyDescent="0.25">
      <c r="A16" s="4"/>
      <c r="B16" s="172" t="s">
        <v>4</v>
      </c>
      <c r="C16" s="172"/>
      <c r="D16" s="172"/>
      <c r="E16" s="172"/>
      <c r="F16" s="172"/>
      <c r="G16" s="172"/>
      <c r="H16" s="172"/>
      <c r="I16" s="172"/>
      <c r="J16" s="172"/>
      <c r="K16" s="172"/>
      <c r="L16" s="172"/>
      <c r="M16" s="52"/>
      <c r="N16" s="107">
        <f>IF(N15="",0,1)</f>
        <v>0</v>
      </c>
      <c r="O16" s="107"/>
      <c r="P16" s="107">
        <f>IF(P15="",0,1)</f>
        <v>0</v>
      </c>
      <c r="Q16" s="107"/>
      <c r="R16" s="107">
        <f>IF(R15="",0,1)</f>
        <v>0</v>
      </c>
      <c r="S16" s="107"/>
      <c r="T16" s="107">
        <f>IF(T15="",0,1)</f>
        <v>0</v>
      </c>
      <c r="U16" s="4"/>
    </row>
    <row r="17" spans="1:21" ht="16.5" customHeight="1" x14ac:dyDescent="0.25">
      <c r="A17" s="4"/>
      <c r="B17" s="172"/>
      <c r="C17" s="172"/>
      <c r="D17" s="172"/>
      <c r="E17" s="172"/>
      <c r="F17" s="172"/>
      <c r="G17" s="172"/>
      <c r="H17" s="172"/>
      <c r="I17" s="172"/>
      <c r="J17" s="172"/>
      <c r="K17" s="172"/>
      <c r="L17" s="172"/>
      <c r="M17" s="170" t="s">
        <v>488</v>
      </c>
      <c r="N17" s="164"/>
      <c r="O17" s="165"/>
      <c r="P17" s="165"/>
      <c r="Q17" s="165"/>
      <c r="R17" s="165"/>
      <c r="S17" s="165"/>
      <c r="T17" s="166"/>
      <c r="U17" s="4"/>
    </row>
    <row r="18" spans="1:21" ht="16.5" customHeight="1" x14ac:dyDescent="0.25">
      <c r="A18" s="4"/>
      <c r="B18" s="172"/>
      <c r="C18" s="172"/>
      <c r="D18" s="172"/>
      <c r="E18" s="172"/>
      <c r="F18" s="172"/>
      <c r="G18" s="172"/>
      <c r="H18" s="172"/>
      <c r="I18" s="172"/>
      <c r="J18" s="172"/>
      <c r="K18" s="172"/>
      <c r="L18" s="172"/>
      <c r="M18" s="170"/>
      <c r="N18" s="167"/>
      <c r="O18" s="168"/>
      <c r="P18" s="168"/>
      <c r="Q18" s="168"/>
      <c r="R18" s="168"/>
      <c r="S18" s="168"/>
      <c r="T18" s="169"/>
      <c r="U18" s="4"/>
    </row>
    <row r="19" spans="1:21" ht="32.1" customHeight="1" x14ac:dyDescent="0.3">
      <c r="A19" s="4"/>
      <c r="B19" s="100" t="s">
        <v>454</v>
      </c>
      <c r="C19" s="15"/>
      <c r="D19" s="15"/>
      <c r="E19" s="15"/>
      <c r="F19" s="15"/>
      <c r="G19" s="15"/>
      <c r="H19" s="15"/>
      <c r="I19" s="15"/>
      <c r="J19" s="15"/>
      <c r="K19" s="15"/>
      <c r="L19" s="15"/>
      <c r="M19" s="15"/>
      <c r="N19" s="4"/>
      <c r="O19" s="3"/>
      <c r="P19" s="4"/>
      <c r="Q19" s="3"/>
      <c r="R19" s="4"/>
      <c r="S19" s="2"/>
      <c r="T19" s="4"/>
      <c r="U19" s="4"/>
    </row>
    <row r="20" spans="1:21" ht="19.5" customHeight="1" x14ac:dyDescent="0.3">
      <c r="A20" s="4"/>
      <c r="B20" s="173" t="s">
        <v>5</v>
      </c>
      <c r="C20" s="173"/>
      <c r="D20" s="173"/>
      <c r="E20" s="173"/>
      <c r="F20" s="173"/>
      <c r="G20" s="173"/>
      <c r="H20" s="173"/>
      <c r="I20" s="173"/>
      <c r="J20" s="173"/>
      <c r="K20" s="173"/>
      <c r="L20" s="173"/>
      <c r="M20" s="19"/>
      <c r="N20" s="127"/>
      <c r="O20" s="20"/>
      <c r="P20" s="129"/>
      <c r="Q20" s="20"/>
      <c r="R20" s="129"/>
      <c r="S20" s="21"/>
      <c r="T20" s="129"/>
      <c r="U20" s="19"/>
    </row>
    <row r="21" spans="1:21" ht="16.5" customHeight="1" x14ac:dyDescent="0.25">
      <c r="A21" s="4"/>
      <c r="B21" s="172" t="s">
        <v>6</v>
      </c>
      <c r="C21" s="172"/>
      <c r="D21" s="172"/>
      <c r="E21" s="172"/>
      <c r="F21" s="172"/>
      <c r="G21" s="172"/>
      <c r="H21" s="172"/>
      <c r="I21" s="172"/>
      <c r="J21" s="172"/>
      <c r="K21" s="172"/>
      <c r="L21" s="172"/>
      <c r="M21" s="52"/>
      <c r="N21" s="107">
        <f>IF(N20="",0,1)</f>
        <v>0</v>
      </c>
      <c r="O21" s="107"/>
      <c r="P21" s="107">
        <f>IF(P20="",0,1)</f>
        <v>0</v>
      </c>
      <c r="Q21" s="107"/>
      <c r="R21" s="107">
        <f>IF(R20="",0,1)</f>
        <v>0</v>
      </c>
      <c r="S21" s="107"/>
      <c r="T21" s="107">
        <f>IF(T20="",0,1)</f>
        <v>0</v>
      </c>
      <c r="U21" s="4"/>
    </row>
    <row r="22" spans="1:21" ht="16.5" customHeight="1" x14ac:dyDescent="0.25">
      <c r="A22" s="4"/>
      <c r="B22" s="172"/>
      <c r="C22" s="172"/>
      <c r="D22" s="172"/>
      <c r="E22" s="172"/>
      <c r="F22" s="172"/>
      <c r="G22" s="172"/>
      <c r="H22" s="172"/>
      <c r="I22" s="172"/>
      <c r="J22" s="172"/>
      <c r="K22" s="172"/>
      <c r="L22" s="172"/>
      <c r="M22" s="170" t="s">
        <v>488</v>
      </c>
      <c r="N22" s="164"/>
      <c r="O22" s="165"/>
      <c r="P22" s="165"/>
      <c r="Q22" s="165"/>
      <c r="R22" s="165"/>
      <c r="S22" s="165"/>
      <c r="T22" s="166"/>
      <c r="U22" s="4"/>
    </row>
    <row r="23" spans="1:21" ht="16.5" customHeight="1" x14ac:dyDescent="0.25">
      <c r="A23" s="4"/>
      <c r="B23" s="172"/>
      <c r="C23" s="172"/>
      <c r="D23" s="172"/>
      <c r="E23" s="172"/>
      <c r="F23" s="172"/>
      <c r="G23" s="172"/>
      <c r="H23" s="172"/>
      <c r="I23" s="172"/>
      <c r="J23" s="172"/>
      <c r="K23" s="172"/>
      <c r="L23" s="172"/>
      <c r="M23" s="170"/>
      <c r="N23" s="167"/>
      <c r="O23" s="168"/>
      <c r="P23" s="168"/>
      <c r="Q23" s="168"/>
      <c r="R23" s="168"/>
      <c r="S23" s="168"/>
      <c r="T23" s="169"/>
      <c r="U23" s="4"/>
    </row>
    <row r="24" spans="1:21" ht="32.1" customHeight="1" x14ac:dyDescent="0.3">
      <c r="A24" s="4"/>
      <c r="B24" s="100" t="s">
        <v>454</v>
      </c>
      <c r="C24" s="15"/>
      <c r="D24" s="15"/>
      <c r="E24" s="15"/>
      <c r="F24" s="15"/>
      <c r="G24" s="15"/>
      <c r="H24" s="15"/>
      <c r="I24" s="15"/>
      <c r="J24" s="15"/>
      <c r="K24" s="15"/>
      <c r="L24" s="15"/>
      <c r="M24" s="15"/>
      <c r="N24" s="4"/>
      <c r="O24" s="3"/>
      <c r="P24" s="4"/>
      <c r="Q24" s="3"/>
      <c r="R24" s="4"/>
      <c r="S24" s="2"/>
      <c r="T24" s="4"/>
      <c r="U24" s="4"/>
    </row>
    <row r="25" spans="1:21" ht="19.5" customHeight="1" x14ac:dyDescent="0.3">
      <c r="A25" s="4"/>
      <c r="B25" s="173" t="s">
        <v>7</v>
      </c>
      <c r="C25" s="173"/>
      <c r="D25" s="173"/>
      <c r="E25" s="173"/>
      <c r="F25" s="173"/>
      <c r="G25" s="173"/>
      <c r="H25" s="173"/>
      <c r="I25" s="173"/>
      <c r="J25" s="173"/>
      <c r="K25" s="173"/>
      <c r="L25" s="173"/>
      <c r="M25" s="19"/>
      <c r="N25" s="127"/>
      <c r="O25" s="20"/>
      <c r="P25" s="129"/>
      <c r="Q25" s="20"/>
      <c r="R25" s="129"/>
      <c r="S25" s="21"/>
      <c r="T25" s="129"/>
      <c r="U25" s="19"/>
    </row>
    <row r="26" spans="1:21" ht="16.5" customHeight="1" x14ac:dyDescent="0.25">
      <c r="A26" s="4"/>
      <c r="B26" s="172" t="s">
        <v>8</v>
      </c>
      <c r="C26" s="172"/>
      <c r="D26" s="172"/>
      <c r="E26" s="172"/>
      <c r="F26" s="172"/>
      <c r="G26" s="172"/>
      <c r="H26" s="172"/>
      <c r="I26" s="172"/>
      <c r="J26" s="172"/>
      <c r="K26" s="172"/>
      <c r="L26" s="172"/>
      <c r="M26" s="52"/>
      <c r="N26" s="107">
        <f>IF(N25="",0,1)</f>
        <v>0</v>
      </c>
      <c r="O26" s="107"/>
      <c r="P26" s="107">
        <f>IF(P25="",0,1)</f>
        <v>0</v>
      </c>
      <c r="Q26" s="107"/>
      <c r="R26" s="107">
        <f>IF(R25="",0,1)</f>
        <v>0</v>
      </c>
      <c r="S26" s="107"/>
      <c r="T26" s="107">
        <f>IF(T25="",0,1)</f>
        <v>0</v>
      </c>
      <c r="U26" s="4"/>
    </row>
    <row r="27" spans="1:21" ht="16.5" customHeight="1" x14ac:dyDescent="0.25">
      <c r="A27" s="4"/>
      <c r="B27" s="172"/>
      <c r="C27" s="172"/>
      <c r="D27" s="172"/>
      <c r="E27" s="172"/>
      <c r="F27" s="172"/>
      <c r="G27" s="172"/>
      <c r="H27" s="172"/>
      <c r="I27" s="172"/>
      <c r="J27" s="172"/>
      <c r="K27" s="172"/>
      <c r="L27" s="172"/>
      <c r="M27" s="170" t="s">
        <v>488</v>
      </c>
      <c r="N27" s="164"/>
      <c r="O27" s="165"/>
      <c r="P27" s="165"/>
      <c r="Q27" s="165"/>
      <c r="R27" s="165"/>
      <c r="S27" s="165"/>
      <c r="T27" s="166"/>
      <c r="U27" s="4"/>
    </row>
    <row r="28" spans="1:21" ht="16.5" customHeight="1" x14ac:dyDescent="0.25">
      <c r="A28" s="4"/>
      <c r="B28" s="172"/>
      <c r="C28" s="172"/>
      <c r="D28" s="172"/>
      <c r="E28" s="172"/>
      <c r="F28" s="172"/>
      <c r="G28" s="172"/>
      <c r="H28" s="172"/>
      <c r="I28" s="172"/>
      <c r="J28" s="172"/>
      <c r="K28" s="172"/>
      <c r="L28" s="172"/>
      <c r="M28" s="170"/>
      <c r="N28" s="167"/>
      <c r="O28" s="168"/>
      <c r="P28" s="168"/>
      <c r="Q28" s="168"/>
      <c r="R28" s="168"/>
      <c r="S28" s="168"/>
      <c r="T28" s="169"/>
      <c r="U28" s="4"/>
    </row>
    <row r="29" spans="1:21" ht="32.1" customHeight="1" x14ac:dyDescent="0.3">
      <c r="A29" s="4"/>
      <c r="B29" s="100" t="s">
        <v>454</v>
      </c>
      <c r="C29" s="15"/>
      <c r="D29" s="15"/>
      <c r="E29" s="15"/>
      <c r="F29" s="15"/>
      <c r="G29" s="15"/>
      <c r="H29" s="15"/>
      <c r="I29" s="15"/>
      <c r="J29" s="15"/>
      <c r="K29" s="15"/>
      <c r="L29" s="15"/>
      <c r="M29" s="15"/>
      <c r="N29" s="4"/>
      <c r="O29" s="3"/>
      <c r="P29" s="4"/>
      <c r="Q29" s="3"/>
      <c r="R29" s="4"/>
      <c r="S29" s="2"/>
      <c r="T29" s="4"/>
      <c r="U29" s="4"/>
    </row>
    <row r="30" spans="1:21" ht="19.5" customHeight="1" x14ac:dyDescent="0.3">
      <c r="A30" s="4"/>
      <c r="B30" s="173" t="s">
        <v>460</v>
      </c>
      <c r="C30" s="173"/>
      <c r="D30" s="173"/>
      <c r="E30" s="173"/>
      <c r="F30" s="173"/>
      <c r="G30" s="173"/>
      <c r="H30" s="173"/>
      <c r="I30" s="173"/>
      <c r="J30" s="173"/>
      <c r="K30" s="173"/>
      <c r="L30" s="173"/>
      <c r="M30" s="19"/>
      <c r="N30" s="127"/>
      <c r="O30" s="20"/>
      <c r="P30" s="129"/>
      <c r="Q30" s="20"/>
      <c r="R30" s="129"/>
      <c r="S30" s="21"/>
      <c r="T30" s="129"/>
      <c r="U30" s="19"/>
    </row>
    <row r="31" spans="1:21" ht="16.5" customHeight="1" x14ac:dyDescent="0.25">
      <c r="A31" s="4"/>
      <c r="B31" s="172" t="s">
        <v>9</v>
      </c>
      <c r="C31" s="172"/>
      <c r="D31" s="172"/>
      <c r="E31" s="172"/>
      <c r="F31" s="172"/>
      <c r="G31" s="172"/>
      <c r="H31" s="172"/>
      <c r="I31" s="172"/>
      <c r="J31" s="172"/>
      <c r="K31" s="172"/>
      <c r="L31" s="172"/>
      <c r="M31" s="52"/>
      <c r="N31" s="107">
        <f>IF(N30="",0,1)</f>
        <v>0</v>
      </c>
      <c r="O31" s="107"/>
      <c r="P31" s="107">
        <f>IF(P30="",0,1)</f>
        <v>0</v>
      </c>
      <c r="Q31" s="107"/>
      <c r="R31" s="107">
        <f>IF(R30="",0,1)</f>
        <v>0</v>
      </c>
      <c r="S31" s="107"/>
      <c r="T31" s="107">
        <f>IF(T30="",0,1)</f>
        <v>0</v>
      </c>
      <c r="U31" s="4"/>
    </row>
    <row r="32" spans="1:21" ht="16.5" customHeight="1" x14ac:dyDescent="0.25">
      <c r="A32" s="4"/>
      <c r="B32" s="172"/>
      <c r="C32" s="172"/>
      <c r="D32" s="172"/>
      <c r="E32" s="172"/>
      <c r="F32" s="172"/>
      <c r="G32" s="172"/>
      <c r="H32" s="172"/>
      <c r="I32" s="172"/>
      <c r="J32" s="172"/>
      <c r="K32" s="172"/>
      <c r="L32" s="172"/>
      <c r="M32" s="170" t="s">
        <v>488</v>
      </c>
      <c r="N32" s="164"/>
      <c r="O32" s="165"/>
      <c r="P32" s="165"/>
      <c r="Q32" s="165"/>
      <c r="R32" s="165"/>
      <c r="S32" s="165"/>
      <c r="T32" s="166"/>
      <c r="U32" s="4"/>
    </row>
    <row r="33" spans="1:21" ht="16.5" customHeight="1" x14ac:dyDescent="0.25">
      <c r="A33" s="4"/>
      <c r="B33" s="172"/>
      <c r="C33" s="172"/>
      <c r="D33" s="172"/>
      <c r="E33" s="172"/>
      <c r="F33" s="172"/>
      <c r="G33" s="172"/>
      <c r="H33" s="172"/>
      <c r="I33" s="172"/>
      <c r="J33" s="172"/>
      <c r="K33" s="172"/>
      <c r="L33" s="172"/>
      <c r="M33" s="170"/>
      <c r="N33" s="167"/>
      <c r="O33" s="168"/>
      <c r="P33" s="168"/>
      <c r="Q33" s="168"/>
      <c r="R33" s="168"/>
      <c r="S33" s="168"/>
      <c r="T33" s="169"/>
      <c r="U33" s="4"/>
    </row>
    <row r="34" spans="1:21" ht="32.1" customHeight="1" x14ac:dyDescent="0.3">
      <c r="A34" s="4"/>
      <c r="B34" s="100" t="s">
        <v>454</v>
      </c>
      <c r="C34" s="15"/>
      <c r="D34" s="15"/>
      <c r="E34" s="15"/>
      <c r="F34" s="15"/>
      <c r="G34" s="15"/>
      <c r="H34" s="15"/>
      <c r="I34" s="15"/>
      <c r="J34" s="15"/>
      <c r="K34" s="15"/>
      <c r="L34" s="15"/>
      <c r="M34" s="15"/>
      <c r="N34" s="4"/>
      <c r="O34" s="3"/>
      <c r="P34" s="4"/>
      <c r="Q34" s="3"/>
      <c r="R34" s="4"/>
      <c r="S34" s="2"/>
      <c r="T34" s="4"/>
      <c r="U34" s="4"/>
    </row>
    <row r="35" spans="1:21" ht="19.5" customHeight="1" x14ac:dyDescent="0.3">
      <c r="A35" s="4"/>
      <c r="B35" s="173" t="s">
        <v>461</v>
      </c>
      <c r="C35" s="173"/>
      <c r="D35" s="173"/>
      <c r="E35" s="173"/>
      <c r="F35" s="173"/>
      <c r="G35" s="173"/>
      <c r="H35" s="173"/>
      <c r="I35" s="173"/>
      <c r="J35" s="173"/>
      <c r="K35" s="173"/>
      <c r="L35" s="173"/>
      <c r="M35" s="19"/>
      <c r="N35" s="127"/>
      <c r="O35" s="20"/>
      <c r="P35" s="129"/>
      <c r="Q35" s="20"/>
      <c r="R35" s="129"/>
      <c r="S35" s="21"/>
      <c r="T35" s="129"/>
      <c r="U35" s="19"/>
    </row>
    <row r="36" spans="1:21" ht="16.5" customHeight="1" x14ac:dyDescent="0.25">
      <c r="A36" s="4"/>
      <c r="B36" s="172" t="s">
        <v>10</v>
      </c>
      <c r="C36" s="172"/>
      <c r="D36" s="172"/>
      <c r="E36" s="172"/>
      <c r="F36" s="172"/>
      <c r="G36" s="172"/>
      <c r="H36" s="172"/>
      <c r="I36" s="172"/>
      <c r="J36" s="172"/>
      <c r="K36" s="172"/>
      <c r="L36" s="172"/>
      <c r="M36" s="52"/>
      <c r="N36" s="107">
        <f>IF(N35="",0,1)</f>
        <v>0</v>
      </c>
      <c r="O36" s="107"/>
      <c r="P36" s="107">
        <f>IF(P35="",0,1)</f>
        <v>0</v>
      </c>
      <c r="Q36" s="107"/>
      <c r="R36" s="107">
        <f>IF(R35="",0,1)</f>
        <v>0</v>
      </c>
      <c r="S36" s="107"/>
      <c r="T36" s="107">
        <f>IF(T35="",0,1)</f>
        <v>0</v>
      </c>
      <c r="U36" s="4"/>
    </row>
    <row r="37" spans="1:21" ht="16.5" customHeight="1" x14ac:dyDescent="0.25">
      <c r="A37" s="4"/>
      <c r="B37" s="172"/>
      <c r="C37" s="172"/>
      <c r="D37" s="172"/>
      <c r="E37" s="172"/>
      <c r="F37" s="172"/>
      <c r="G37" s="172"/>
      <c r="H37" s="172"/>
      <c r="I37" s="172"/>
      <c r="J37" s="172"/>
      <c r="K37" s="172"/>
      <c r="L37" s="172"/>
      <c r="M37" s="170" t="s">
        <v>488</v>
      </c>
      <c r="N37" s="164"/>
      <c r="O37" s="165"/>
      <c r="P37" s="165"/>
      <c r="Q37" s="165"/>
      <c r="R37" s="165"/>
      <c r="S37" s="165"/>
      <c r="T37" s="166"/>
      <c r="U37" s="4"/>
    </row>
    <row r="38" spans="1:21" ht="16.5" customHeight="1" x14ac:dyDescent="0.25">
      <c r="A38" s="4"/>
      <c r="B38" s="172"/>
      <c r="C38" s="172"/>
      <c r="D38" s="172"/>
      <c r="E38" s="172"/>
      <c r="F38" s="172"/>
      <c r="G38" s="172"/>
      <c r="H38" s="172"/>
      <c r="I38" s="172"/>
      <c r="J38" s="172"/>
      <c r="K38" s="172"/>
      <c r="L38" s="172"/>
      <c r="M38" s="170"/>
      <c r="N38" s="167"/>
      <c r="O38" s="168"/>
      <c r="P38" s="168"/>
      <c r="Q38" s="168"/>
      <c r="R38" s="168"/>
      <c r="S38" s="168"/>
      <c r="T38" s="169"/>
      <c r="U38" s="4"/>
    </row>
    <row r="39" spans="1:21" ht="32.1" customHeight="1" x14ac:dyDescent="0.3">
      <c r="A39" s="4"/>
      <c r="B39" s="100" t="s">
        <v>454</v>
      </c>
      <c r="C39" s="15"/>
      <c r="D39" s="15"/>
      <c r="E39" s="15"/>
      <c r="F39" s="15"/>
      <c r="G39" s="15"/>
      <c r="H39" s="15"/>
      <c r="I39" s="15"/>
      <c r="J39" s="15"/>
      <c r="K39" s="15"/>
      <c r="L39" s="15"/>
      <c r="M39" s="15"/>
      <c r="N39" s="4"/>
      <c r="O39" s="3"/>
      <c r="P39" s="4"/>
      <c r="Q39" s="3"/>
      <c r="R39" s="4"/>
      <c r="S39" s="2"/>
      <c r="T39" s="4"/>
      <c r="U39" s="4"/>
    </row>
    <row r="40" spans="1:21" ht="19.5" customHeight="1" x14ac:dyDescent="0.3">
      <c r="A40" s="4"/>
      <c r="B40" s="173" t="s">
        <v>462</v>
      </c>
      <c r="C40" s="173"/>
      <c r="D40" s="173"/>
      <c r="E40" s="173"/>
      <c r="F40" s="173"/>
      <c r="G40" s="173"/>
      <c r="H40" s="173"/>
      <c r="I40" s="173"/>
      <c r="J40" s="173"/>
      <c r="K40" s="173"/>
      <c r="L40" s="173"/>
      <c r="M40" s="19"/>
      <c r="N40" s="127"/>
      <c r="O40" s="20"/>
      <c r="P40" s="129"/>
      <c r="Q40" s="20"/>
      <c r="R40" s="129"/>
      <c r="S40" s="21"/>
      <c r="T40" s="129"/>
      <c r="U40" s="19"/>
    </row>
    <row r="41" spans="1:21" ht="16.5" customHeight="1" x14ac:dyDescent="0.25">
      <c r="A41" s="4"/>
      <c r="B41" s="172" t="s">
        <v>11</v>
      </c>
      <c r="C41" s="172"/>
      <c r="D41" s="172"/>
      <c r="E41" s="172"/>
      <c r="F41" s="172"/>
      <c r="G41" s="172"/>
      <c r="H41" s="172"/>
      <c r="I41" s="172"/>
      <c r="J41" s="172"/>
      <c r="K41" s="172"/>
      <c r="L41" s="172"/>
      <c r="M41" s="52"/>
      <c r="N41" s="107">
        <f>IF(N40="",0,1)</f>
        <v>0</v>
      </c>
      <c r="O41" s="107"/>
      <c r="P41" s="107">
        <f>IF(P40="",0,1)</f>
        <v>0</v>
      </c>
      <c r="Q41" s="107"/>
      <c r="R41" s="107">
        <f>IF(R40="",0,1)</f>
        <v>0</v>
      </c>
      <c r="S41" s="107"/>
      <c r="T41" s="107">
        <f>IF(T40="",0,1)</f>
        <v>0</v>
      </c>
      <c r="U41" s="4"/>
    </row>
    <row r="42" spans="1:21" ht="16.5" customHeight="1" x14ac:dyDescent="0.25">
      <c r="A42" s="4"/>
      <c r="B42" s="172"/>
      <c r="C42" s="172"/>
      <c r="D42" s="172"/>
      <c r="E42" s="172"/>
      <c r="F42" s="172"/>
      <c r="G42" s="172"/>
      <c r="H42" s="172"/>
      <c r="I42" s="172"/>
      <c r="J42" s="172"/>
      <c r="K42" s="172"/>
      <c r="L42" s="172"/>
      <c r="M42" s="170" t="s">
        <v>488</v>
      </c>
      <c r="N42" s="164"/>
      <c r="O42" s="165"/>
      <c r="P42" s="165"/>
      <c r="Q42" s="165"/>
      <c r="R42" s="165"/>
      <c r="S42" s="165"/>
      <c r="T42" s="166"/>
      <c r="U42" s="4"/>
    </row>
    <row r="43" spans="1:21" ht="16.5" customHeight="1" x14ac:dyDescent="0.25">
      <c r="A43" s="4"/>
      <c r="B43" s="172"/>
      <c r="C43" s="172"/>
      <c r="D43" s="172"/>
      <c r="E43" s="172"/>
      <c r="F43" s="172"/>
      <c r="G43" s="172"/>
      <c r="H43" s="172"/>
      <c r="I43" s="172"/>
      <c r="J43" s="172"/>
      <c r="K43" s="172"/>
      <c r="L43" s="172"/>
      <c r="M43" s="170"/>
      <c r="N43" s="167"/>
      <c r="O43" s="168"/>
      <c r="P43" s="168"/>
      <c r="Q43" s="168"/>
      <c r="R43" s="168"/>
      <c r="S43" s="168"/>
      <c r="T43" s="169"/>
      <c r="U43" s="4"/>
    </row>
    <row r="44" spans="1:21" ht="32.1" customHeight="1" x14ac:dyDescent="0.3">
      <c r="A44" s="4"/>
      <c r="B44" s="100" t="s">
        <v>454</v>
      </c>
      <c r="C44" s="15"/>
      <c r="D44" s="15"/>
      <c r="E44" s="15"/>
      <c r="F44" s="15"/>
      <c r="G44" s="15"/>
      <c r="H44" s="15"/>
      <c r="I44" s="15"/>
      <c r="J44" s="15"/>
      <c r="K44" s="15"/>
      <c r="L44" s="15"/>
      <c r="M44" s="15"/>
      <c r="N44" s="4"/>
      <c r="O44" s="3"/>
      <c r="P44" s="4"/>
      <c r="Q44" s="3"/>
      <c r="R44" s="4"/>
      <c r="S44" s="2"/>
      <c r="T44" s="4"/>
      <c r="U44" s="4"/>
    </row>
    <row r="45" spans="1:21" ht="19.5" customHeight="1" x14ac:dyDescent="0.3">
      <c r="A45" s="4"/>
      <c r="B45" s="173" t="s">
        <v>463</v>
      </c>
      <c r="C45" s="173"/>
      <c r="D45" s="173"/>
      <c r="E45" s="173"/>
      <c r="F45" s="173"/>
      <c r="G45" s="173"/>
      <c r="H45" s="173"/>
      <c r="I45" s="173"/>
      <c r="J45" s="173"/>
      <c r="K45" s="173"/>
      <c r="L45" s="173"/>
      <c r="M45" s="19"/>
      <c r="N45" s="127"/>
      <c r="O45" s="20"/>
      <c r="P45" s="129"/>
      <c r="Q45" s="20"/>
      <c r="R45" s="129"/>
      <c r="S45" s="21"/>
      <c r="T45" s="129"/>
      <c r="U45" s="19"/>
    </row>
    <row r="46" spans="1:21" ht="16.5" customHeight="1" x14ac:dyDescent="0.25">
      <c r="A46" s="4"/>
      <c r="B46" s="175" t="s">
        <v>12</v>
      </c>
      <c r="C46" s="175"/>
      <c r="D46" s="175"/>
      <c r="E46" s="175"/>
      <c r="F46" s="175"/>
      <c r="G46" s="175"/>
      <c r="H46" s="175"/>
      <c r="I46" s="175"/>
      <c r="J46" s="175"/>
      <c r="K46" s="175"/>
      <c r="L46" s="175"/>
      <c r="M46" s="142"/>
      <c r="N46" s="107">
        <f>IF(N45="",0,1)</f>
        <v>0</v>
      </c>
      <c r="O46" s="130"/>
      <c r="P46" s="107">
        <f>IF(P45="",0,1)</f>
        <v>0</v>
      </c>
      <c r="Q46" s="107"/>
      <c r="R46" s="107">
        <f>IF(R45="",0,1)</f>
        <v>0</v>
      </c>
      <c r="S46" s="107"/>
      <c r="T46" s="107">
        <f>IF(T45="",0,1)</f>
        <v>0</v>
      </c>
      <c r="U46" s="4"/>
    </row>
    <row r="47" spans="1:21" ht="16.5" customHeight="1" x14ac:dyDescent="0.25">
      <c r="A47" s="4"/>
      <c r="B47" s="175"/>
      <c r="C47" s="175"/>
      <c r="D47" s="175"/>
      <c r="E47" s="175"/>
      <c r="F47" s="175"/>
      <c r="G47" s="175"/>
      <c r="H47" s="175"/>
      <c r="I47" s="175"/>
      <c r="J47" s="175"/>
      <c r="K47" s="175"/>
      <c r="L47" s="175"/>
      <c r="M47" s="171" t="s">
        <v>488</v>
      </c>
      <c r="N47" s="164"/>
      <c r="O47" s="165"/>
      <c r="P47" s="165"/>
      <c r="Q47" s="165"/>
      <c r="R47" s="165"/>
      <c r="S47" s="165"/>
      <c r="T47" s="166"/>
      <c r="U47" s="4"/>
    </row>
    <row r="48" spans="1:21" ht="16.5" customHeight="1" x14ac:dyDescent="0.25">
      <c r="A48" s="4"/>
      <c r="B48" s="175"/>
      <c r="C48" s="175"/>
      <c r="D48" s="175"/>
      <c r="E48" s="175"/>
      <c r="F48" s="175"/>
      <c r="G48" s="175"/>
      <c r="H48" s="175"/>
      <c r="I48" s="175"/>
      <c r="J48" s="175"/>
      <c r="K48" s="175"/>
      <c r="L48" s="175"/>
      <c r="M48" s="171"/>
      <c r="N48" s="167"/>
      <c r="O48" s="168"/>
      <c r="P48" s="168"/>
      <c r="Q48" s="168"/>
      <c r="R48" s="168"/>
      <c r="S48" s="168"/>
      <c r="T48" s="169"/>
      <c r="U48" s="4"/>
    </row>
    <row r="49" spans="1:21" ht="32.1" customHeight="1" x14ac:dyDescent="0.3">
      <c r="A49" s="4"/>
      <c r="B49" s="141" t="s">
        <v>454</v>
      </c>
      <c r="C49" s="119"/>
      <c r="D49" s="119"/>
      <c r="E49" s="119"/>
      <c r="F49" s="119"/>
      <c r="G49" s="119"/>
      <c r="H49" s="119"/>
      <c r="I49" s="119"/>
      <c r="J49" s="119"/>
      <c r="K49" s="119"/>
      <c r="L49" s="119"/>
      <c r="M49" s="119"/>
      <c r="N49" s="118"/>
      <c r="O49" s="125"/>
      <c r="P49" s="118"/>
      <c r="Q49" s="3"/>
      <c r="R49" s="4"/>
      <c r="S49" s="2"/>
      <c r="T49" s="4"/>
      <c r="U49" s="4"/>
    </row>
    <row r="50" spans="1:21" ht="19.5" customHeight="1" x14ac:dyDescent="0.3">
      <c r="A50" s="4"/>
      <c r="B50" s="174" t="s">
        <v>464</v>
      </c>
      <c r="C50" s="174"/>
      <c r="D50" s="174"/>
      <c r="E50" s="174"/>
      <c r="F50" s="174"/>
      <c r="G50" s="174"/>
      <c r="H50" s="174"/>
      <c r="I50" s="174"/>
      <c r="J50" s="174"/>
      <c r="K50" s="174"/>
      <c r="L50" s="174"/>
      <c r="M50" s="132"/>
      <c r="N50" s="127"/>
      <c r="O50" s="128"/>
      <c r="P50" s="129"/>
      <c r="Q50" s="20"/>
      <c r="R50" s="129"/>
      <c r="S50" s="21"/>
      <c r="T50" s="129"/>
      <c r="U50" s="19"/>
    </row>
    <row r="51" spans="1:21" ht="16.5" customHeight="1" x14ac:dyDescent="0.25">
      <c r="A51" s="4"/>
      <c r="B51" s="175" t="s">
        <v>13</v>
      </c>
      <c r="C51" s="175"/>
      <c r="D51" s="175"/>
      <c r="E51" s="175"/>
      <c r="F51" s="175"/>
      <c r="G51" s="175"/>
      <c r="H51" s="175"/>
      <c r="I51" s="175"/>
      <c r="J51" s="175"/>
      <c r="K51" s="175"/>
      <c r="L51" s="175"/>
      <c r="M51" s="142"/>
      <c r="N51" s="107">
        <f>IF(N50="",0,1)</f>
        <v>0</v>
      </c>
      <c r="O51" s="130"/>
      <c r="P51" s="107">
        <f>IF(P50="",0,1)</f>
        <v>0</v>
      </c>
      <c r="Q51" s="107"/>
      <c r="R51" s="107">
        <f>IF(R50="",0,1)</f>
        <v>0</v>
      </c>
      <c r="S51" s="107"/>
      <c r="T51" s="107">
        <f>IF(T50="",0,1)</f>
        <v>0</v>
      </c>
      <c r="U51" s="4"/>
    </row>
    <row r="52" spans="1:21" ht="16.5" customHeight="1" x14ac:dyDescent="0.25">
      <c r="A52" s="4"/>
      <c r="B52" s="175"/>
      <c r="C52" s="175"/>
      <c r="D52" s="175"/>
      <c r="E52" s="175"/>
      <c r="F52" s="175"/>
      <c r="G52" s="175"/>
      <c r="H52" s="175"/>
      <c r="I52" s="175"/>
      <c r="J52" s="175"/>
      <c r="K52" s="175"/>
      <c r="L52" s="175"/>
      <c r="M52" s="171" t="s">
        <v>488</v>
      </c>
      <c r="N52" s="164"/>
      <c r="O52" s="165"/>
      <c r="P52" s="165"/>
      <c r="Q52" s="165"/>
      <c r="R52" s="165"/>
      <c r="S52" s="165"/>
      <c r="T52" s="166"/>
      <c r="U52" s="4"/>
    </row>
    <row r="53" spans="1:21" ht="16.5" customHeight="1" x14ac:dyDescent="0.25">
      <c r="A53" s="4"/>
      <c r="B53" s="175"/>
      <c r="C53" s="175"/>
      <c r="D53" s="175"/>
      <c r="E53" s="175"/>
      <c r="F53" s="175"/>
      <c r="G53" s="175"/>
      <c r="H53" s="175"/>
      <c r="I53" s="175"/>
      <c r="J53" s="175"/>
      <c r="K53" s="175"/>
      <c r="L53" s="175"/>
      <c r="M53" s="171"/>
      <c r="N53" s="167"/>
      <c r="O53" s="168"/>
      <c r="P53" s="168"/>
      <c r="Q53" s="168"/>
      <c r="R53" s="168"/>
      <c r="S53" s="168"/>
      <c r="T53" s="169"/>
      <c r="U53" s="4"/>
    </row>
    <row r="54" spans="1:21" ht="32.1" customHeight="1" x14ac:dyDescent="0.3">
      <c r="A54" s="4"/>
      <c r="B54" s="100" t="s">
        <v>454</v>
      </c>
      <c r="C54" s="15"/>
      <c r="D54" s="15"/>
      <c r="E54" s="15"/>
      <c r="F54" s="15"/>
      <c r="G54" s="15"/>
      <c r="H54" s="15"/>
      <c r="I54" s="15"/>
      <c r="J54" s="15"/>
      <c r="K54" s="15"/>
      <c r="L54" s="15"/>
      <c r="M54" s="15"/>
      <c r="N54" s="4"/>
      <c r="O54" s="3"/>
      <c r="P54" s="4"/>
      <c r="Q54" s="3"/>
      <c r="R54" s="4"/>
      <c r="S54" s="2"/>
      <c r="T54" s="4"/>
      <c r="U54" s="4"/>
    </row>
    <row r="55" spans="1:21" ht="19.5" customHeight="1" x14ac:dyDescent="0.3">
      <c r="A55" s="4"/>
      <c r="B55" s="173" t="s">
        <v>465</v>
      </c>
      <c r="C55" s="173"/>
      <c r="D55" s="173"/>
      <c r="E55" s="173"/>
      <c r="F55" s="173"/>
      <c r="G55" s="173"/>
      <c r="H55" s="173"/>
      <c r="I55" s="173"/>
      <c r="J55" s="173"/>
      <c r="K55" s="173"/>
      <c r="L55" s="173"/>
      <c r="M55" s="19"/>
      <c r="N55" s="127"/>
      <c r="O55" s="20"/>
      <c r="P55" s="129"/>
      <c r="Q55" s="20"/>
      <c r="R55" s="129"/>
      <c r="S55" s="21"/>
      <c r="T55" s="129"/>
      <c r="U55" s="19"/>
    </row>
    <row r="56" spans="1:21" ht="16.5" customHeight="1" x14ac:dyDescent="0.25">
      <c r="A56" s="4"/>
      <c r="B56" s="172" t="s">
        <v>15</v>
      </c>
      <c r="C56" s="172"/>
      <c r="D56" s="172"/>
      <c r="E56" s="172"/>
      <c r="F56" s="172"/>
      <c r="G56" s="172"/>
      <c r="H56" s="172"/>
      <c r="I56" s="172"/>
      <c r="J56" s="172"/>
      <c r="K56" s="172"/>
      <c r="L56" s="172"/>
      <c r="M56" s="52"/>
      <c r="N56" s="107">
        <f>IF(N55="",0,1)</f>
        <v>0</v>
      </c>
      <c r="O56" s="107"/>
      <c r="P56" s="107">
        <f>IF(P55="",0,1)</f>
        <v>0</v>
      </c>
      <c r="Q56" s="107"/>
      <c r="R56" s="107">
        <f>IF(R55="",0,1)</f>
        <v>0</v>
      </c>
      <c r="S56" s="107"/>
      <c r="T56" s="107">
        <f>IF(T55="",0,1)</f>
        <v>0</v>
      </c>
      <c r="U56" s="4"/>
    </row>
    <row r="57" spans="1:21" ht="16.5" customHeight="1" x14ac:dyDescent="0.25">
      <c r="A57" s="4"/>
      <c r="B57" s="172"/>
      <c r="C57" s="172"/>
      <c r="D57" s="172"/>
      <c r="E57" s="172"/>
      <c r="F57" s="172"/>
      <c r="G57" s="172"/>
      <c r="H57" s="172"/>
      <c r="I57" s="172"/>
      <c r="J57" s="172"/>
      <c r="K57" s="172"/>
      <c r="L57" s="172"/>
      <c r="M57" s="170" t="s">
        <v>488</v>
      </c>
      <c r="N57" s="164"/>
      <c r="O57" s="165"/>
      <c r="P57" s="165"/>
      <c r="Q57" s="165"/>
      <c r="R57" s="165"/>
      <c r="S57" s="165"/>
      <c r="T57" s="166"/>
      <c r="U57" s="4"/>
    </row>
    <row r="58" spans="1:21" ht="16.5" customHeight="1" x14ac:dyDescent="0.25">
      <c r="A58" s="4"/>
      <c r="B58" s="172"/>
      <c r="C58" s="172"/>
      <c r="D58" s="172"/>
      <c r="E58" s="172"/>
      <c r="F58" s="172"/>
      <c r="G58" s="172"/>
      <c r="H58" s="172"/>
      <c r="I58" s="172"/>
      <c r="J58" s="172"/>
      <c r="K58" s="172"/>
      <c r="L58" s="172"/>
      <c r="M58" s="170"/>
      <c r="N58" s="167"/>
      <c r="O58" s="168"/>
      <c r="P58" s="168"/>
      <c r="Q58" s="168"/>
      <c r="R58" s="168"/>
      <c r="S58" s="168"/>
      <c r="T58" s="169"/>
      <c r="U58" s="4"/>
    </row>
    <row r="59" spans="1:21" ht="32.1" customHeight="1" x14ac:dyDescent="0.3">
      <c r="A59" s="4"/>
      <c r="B59" s="100" t="s">
        <v>454</v>
      </c>
      <c r="C59" s="15"/>
      <c r="D59" s="15"/>
      <c r="E59" s="15"/>
      <c r="F59" s="15"/>
      <c r="G59" s="15"/>
      <c r="H59" s="15"/>
      <c r="I59" s="15"/>
      <c r="J59" s="15"/>
      <c r="K59" s="15"/>
      <c r="L59" s="15"/>
      <c r="M59" s="15"/>
      <c r="N59" s="4"/>
      <c r="O59" s="3"/>
      <c r="P59" s="4"/>
      <c r="Q59" s="3"/>
      <c r="R59" s="4"/>
      <c r="S59" s="2"/>
      <c r="T59" s="4"/>
      <c r="U59" s="4"/>
    </row>
    <row r="60" spans="1:21" ht="19.5" customHeight="1" x14ac:dyDescent="0.3">
      <c r="A60" s="4"/>
      <c r="B60" s="173" t="s">
        <v>466</v>
      </c>
      <c r="C60" s="173"/>
      <c r="D60" s="173"/>
      <c r="E60" s="173"/>
      <c r="F60" s="173"/>
      <c r="G60" s="173"/>
      <c r="H60" s="173"/>
      <c r="I60" s="173"/>
      <c r="J60" s="173"/>
      <c r="K60" s="173"/>
      <c r="L60" s="173"/>
      <c r="M60" s="19"/>
      <c r="N60" s="127"/>
      <c r="O60" s="20"/>
      <c r="P60" s="129"/>
      <c r="Q60" s="20"/>
      <c r="R60" s="129"/>
      <c r="S60" s="21"/>
      <c r="T60" s="129"/>
      <c r="U60" s="19"/>
    </row>
    <row r="61" spans="1:21" ht="16.5" customHeight="1" x14ac:dyDescent="0.25">
      <c r="A61" s="4"/>
      <c r="B61" s="172" t="s">
        <v>16</v>
      </c>
      <c r="C61" s="172"/>
      <c r="D61" s="172"/>
      <c r="E61" s="172"/>
      <c r="F61" s="172"/>
      <c r="G61" s="172"/>
      <c r="H61" s="172"/>
      <c r="I61" s="172"/>
      <c r="J61" s="172"/>
      <c r="K61" s="172"/>
      <c r="L61" s="172"/>
      <c r="M61" s="52"/>
      <c r="N61" s="107">
        <f>IF(N60="",0,1)</f>
        <v>0</v>
      </c>
      <c r="O61" s="107"/>
      <c r="P61" s="107">
        <f>IF(P60="",0,1)</f>
        <v>0</v>
      </c>
      <c r="Q61" s="107"/>
      <c r="R61" s="107">
        <f>IF(R60="",0,1)</f>
        <v>0</v>
      </c>
      <c r="S61" s="107"/>
      <c r="T61" s="107">
        <f>IF(T60="",0,1)</f>
        <v>0</v>
      </c>
      <c r="U61" s="4"/>
    </row>
    <row r="62" spans="1:21" ht="16.5" customHeight="1" x14ac:dyDescent="0.25">
      <c r="A62" s="4"/>
      <c r="B62" s="172"/>
      <c r="C62" s="172"/>
      <c r="D62" s="172"/>
      <c r="E62" s="172"/>
      <c r="F62" s="172"/>
      <c r="G62" s="172"/>
      <c r="H62" s="172"/>
      <c r="I62" s="172"/>
      <c r="J62" s="172"/>
      <c r="K62" s="172"/>
      <c r="L62" s="172"/>
      <c r="M62" s="170" t="s">
        <v>488</v>
      </c>
      <c r="N62" s="164"/>
      <c r="O62" s="165"/>
      <c r="P62" s="165"/>
      <c r="Q62" s="165"/>
      <c r="R62" s="165"/>
      <c r="S62" s="165"/>
      <c r="T62" s="166"/>
      <c r="U62" s="4"/>
    </row>
    <row r="63" spans="1:21" ht="16.5" customHeight="1" x14ac:dyDescent="0.25">
      <c r="A63" s="4"/>
      <c r="B63" s="172"/>
      <c r="C63" s="172"/>
      <c r="D63" s="172"/>
      <c r="E63" s="172"/>
      <c r="F63" s="172"/>
      <c r="G63" s="172"/>
      <c r="H63" s="172"/>
      <c r="I63" s="172"/>
      <c r="J63" s="172"/>
      <c r="K63" s="172"/>
      <c r="L63" s="172"/>
      <c r="M63" s="170"/>
      <c r="N63" s="167"/>
      <c r="O63" s="168"/>
      <c r="P63" s="168"/>
      <c r="Q63" s="168"/>
      <c r="R63" s="168"/>
      <c r="S63" s="168"/>
      <c r="T63" s="169"/>
      <c r="U63" s="4"/>
    </row>
    <row r="64" spans="1:21" ht="32.1" customHeight="1" x14ac:dyDescent="0.3">
      <c r="A64" s="4"/>
      <c r="B64" s="100" t="s">
        <v>454</v>
      </c>
      <c r="C64" s="15"/>
      <c r="D64" s="15"/>
      <c r="E64" s="15"/>
      <c r="F64" s="15"/>
      <c r="G64" s="15"/>
      <c r="H64" s="15"/>
      <c r="I64" s="15"/>
      <c r="J64" s="15"/>
      <c r="K64" s="15"/>
      <c r="L64" s="15"/>
      <c r="M64" s="15"/>
      <c r="N64" s="4"/>
      <c r="O64" s="3"/>
      <c r="P64" s="4"/>
      <c r="Q64" s="3"/>
      <c r="R64" s="4"/>
      <c r="S64" s="2"/>
      <c r="T64" s="4"/>
      <c r="U64" s="4"/>
    </row>
    <row r="65" spans="1:21" ht="19.5" customHeight="1" x14ac:dyDescent="0.3">
      <c r="A65" s="4"/>
      <c r="B65" s="173" t="s">
        <v>467</v>
      </c>
      <c r="C65" s="173"/>
      <c r="D65" s="173"/>
      <c r="E65" s="173"/>
      <c r="F65" s="173"/>
      <c r="G65" s="173"/>
      <c r="H65" s="173"/>
      <c r="I65" s="173"/>
      <c r="J65" s="173"/>
      <c r="K65" s="173"/>
      <c r="L65" s="173"/>
      <c r="M65" s="19"/>
      <c r="N65" s="127"/>
      <c r="O65" s="20"/>
      <c r="P65" s="129"/>
      <c r="Q65" s="20"/>
      <c r="R65" s="129"/>
      <c r="S65" s="21"/>
      <c r="T65" s="129"/>
      <c r="U65" s="19"/>
    </row>
    <row r="66" spans="1:21" ht="16.5" customHeight="1" x14ac:dyDescent="0.25">
      <c r="A66" s="4"/>
      <c r="B66" s="172" t="s">
        <v>311</v>
      </c>
      <c r="C66" s="172"/>
      <c r="D66" s="172"/>
      <c r="E66" s="172"/>
      <c r="F66" s="172"/>
      <c r="G66" s="172"/>
      <c r="H66" s="172"/>
      <c r="I66" s="172"/>
      <c r="J66" s="172"/>
      <c r="K66" s="172"/>
      <c r="L66" s="172"/>
      <c r="M66" s="52"/>
      <c r="N66" s="107">
        <f>IF(N65="",0,1)</f>
        <v>0</v>
      </c>
      <c r="O66" s="107"/>
      <c r="P66" s="107">
        <f>IF(P65="",0,1)</f>
        <v>0</v>
      </c>
      <c r="Q66" s="107"/>
      <c r="R66" s="107">
        <f>IF(R65="",0,1)</f>
        <v>0</v>
      </c>
      <c r="S66" s="107"/>
      <c r="T66" s="107">
        <f>IF(T65="",0,1)</f>
        <v>0</v>
      </c>
      <c r="U66" s="4"/>
    </row>
    <row r="67" spans="1:21" ht="16.5" customHeight="1" x14ac:dyDescent="0.25">
      <c r="A67" s="4"/>
      <c r="B67" s="172"/>
      <c r="C67" s="172"/>
      <c r="D67" s="172"/>
      <c r="E67" s="172"/>
      <c r="F67" s="172"/>
      <c r="G67" s="172"/>
      <c r="H67" s="172"/>
      <c r="I67" s="172"/>
      <c r="J67" s="172"/>
      <c r="K67" s="172"/>
      <c r="L67" s="172"/>
      <c r="M67" s="170" t="s">
        <v>488</v>
      </c>
      <c r="N67" s="164"/>
      <c r="O67" s="165"/>
      <c r="P67" s="165"/>
      <c r="Q67" s="165"/>
      <c r="R67" s="165"/>
      <c r="S67" s="165"/>
      <c r="T67" s="166"/>
      <c r="U67" s="4"/>
    </row>
    <row r="68" spans="1:21" ht="16.5" customHeight="1" x14ac:dyDescent="0.25">
      <c r="A68" s="4"/>
      <c r="B68" s="172"/>
      <c r="C68" s="172"/>
      <c r="D68" s="172"/>
      <c r="E68" s="172"/>
      <c r="F68" s="172"/>
      <c r="G68" s="172"/>
      <c r="H68" s="172"/>
      <c r="I68" s="172"/>
      <c r="J68" s="172"/>
      <c r="K68" s="172"/>
      <c r="L68" s="172"/>
      <c r="M68" s="170"/>
      <c r="N68" s="167"/>
      <c r="O68" s="168"/>
      <c r="P68" s="168"/>
      <c r="Q68" s="168"/>
      <c r="R68" s="168"/>
      <c r="S68" s="168"/>
      <c r="T68" s="169"/>
      <c r="U68" s="4"/>
    </row>
    <row r="69" spans="1:21" ht="32.1" customHeight="1" x14ac:dyDescent="0.3">
      <c r="A69" s="4"/>
      <c r="B69" s="100" t="s">
        <v>454</v>
      </c>
      <c r="C69" s="15"/>
      <c r="D69" s="15"/>
      <c r="E69" s="15"/>
      <c r="F69" s="15"/>
      <c r="G69" s="15"/>
      <c r="H69" s="15"/>
      <c r="I69" s="15"/>
      <c r="J69" s="15"/>
      <c r="K69" s="15"/>
      <c r="L69" s="15"/>
      <c r="M69" s="15"/>
      <c r="N69" s="4"/>
      <c r="O69" s="3"/>
      <c r="P69" s="4"/>
      <c r="Q69" s="3"/>
      <c r="R69" s="4"/>
      <c r="S69" s="2"/>
      <c r="T69" s="4"/>
      <c r="U69" s="4"/>
    </row>
    <row r="70" spans="1:21" ht="19.5" customHeight="1" x14ac:dyDescent="0.3">
      <c r="A70" s="4"/>
      <c r="B70" s="173" t="s">
        <v>17</v>
      </c>
      <c r="C70" s="173"/>
      <c r="D70" s="173"/>
      <c r="E70" s="173"/>
      <c r="F70" s="173"/>
      <c r="G70" s="173"/>
      <c r="H70" s="173"/>
      <c r="I70" s="173"/>
      <c r="J70" s="173"/>
      <c r="K70" s="173"/>
      <c r="L70" s="173"/>
      <c r="M70" s="19"/>
      <c r="N70" s="127"/>
      <c r="O70" s="20"/>
      <c r="P70" s="129"/>
      <c r="Q70" s="20"/>
      <c r="R70" s="129"/>
      <c r="S70" s="21"/>
      <c r="T70" s="129"/>
      <c r="U70" s="19"/>
    </row>
    <row r="71" spans="1:21" ht="16.5" customHeight="1" x14ac:dyDescent="0.25">
      <c r="A71" s="4"/>
      <c r="B71" s="172" t="s">
        <v>18</v>
      </c>
      <c r="C71" s="172"/>
      <c r="D71" s="172"/>
      <c r="E71" s="172"/>
      <c r="F71" s="172"/>
      <c r="G71" s="172"/>
      <c r="H71" s="172"/>
      <c r="I71" s="172"/>
      <c r="J71" s="172"/>
      <c r="K71" s="172"/>
      <c r="L71" s="172"/>
      <c r="M71" s="52"/>
      <c r="N71" s="107">
        <f>IF(N70="",0,1)</f>
        <v>0</v>
      </c>
      <c r="O71" s="107"/>
      <c r="P71" s="107">
        <f>IF(P70="",0,1)</f>
        <v>0</v>
      </c>
      <c r="Q71" s="107"/>
      <c r="R71" s="107">
        <f>IF(R70="",0,1)</f>
        <v>0</v>
      </c>
      <c r="S71" s="107"/>
      <c r="T71" s="107">
        <f>IF(T70="",0,1)</f>
        <v>0</v>
      </c>
      <c r="U71" s="4"/>
    </row>
    <row r="72" spans="1:21" ht="16.5" customHeight="1" x14ac:dyDescent="0.25">
      <c r="A72" s="4"/>
      <c r="B72" s="172"/>
      <c r="C72" s="172"/>
      <c r="D72" s="172"/>
      <c r="E72" s="172"/>
      <c r="F72" s="172"/>
      <c r="G72" s="172"/>
      <c r="H72" s="172"/>
      <c r="I72" s="172"/>
      <c r="J72" s="172"/>
      <c r="K72" s="172"/>
      <c r="L72" s="172"/>
      <c r="M72" s="170" t="s">
        <v>488</v>
      </c>
      <c r="N72" s="164"/>
      <c r="O72" s="165"/>
      <c r="P72" s="165"/>
      <c r="Q72" s="165"/>
      <c r="R72" s="165"/>
      <c r="S72" s="165"/>
      <c r="T72" s="166"/>
      <c r="U72" s="4"/>
    </row>
    <row r="73" spans="1:21" ht="16.5" customHeight="1" x14ac:dyDescent="0.25">
      <c r="A73" s="4"/>
      <c r="B73" s="172"/>
      <c r="C73" s="172"/>
      <c r="D73" s="172"/>
      <c r="E73" s="172"/>
      <c r="F73" s="172"/>
      <c r="G73" s="172"/>
      <c r="H73" s="172"/>
      <c r="I73" s="172"/>
      <c r="J73" s="172"/>
      <c r="K73" s="172"/>
      <c r="L73" s="172"/>
      <c r="M73" s="170"/>
      <c r="N73" s="167"/>
      <c r="O73" s="168"/>
      <c r="P73" s="168"/>
      <c r="Q73" s="168"/>
      <c r="R73" s="168"/>
      <c r="S73" s="168"/>
      <c r="T73" s="169"/>
      <c r="U73" s="4"/>
    </row>
    <row r="74" spans="1:21" ht="32.1" customHeight="1" x14ac:dyDescent="0.3">
      <c r="A74" s="4"/>
      <c r="B74" s="100" t="s">
        <v>454</v>
      </c>
      <c r="C74" s="15"/>
      <c r="D74" s="15"/>
      <c r="E74" s="15"/>
      <c r="F74" s="15"/>
      <c r="G74" s="15"/>
      <c r="H74" s="15"/>
      <c r="I74" s="15"/>
      <c r="J74" s="15"/>
      <c r="K74" s="15"/>
      <c r="L74" s="15"/>
      <c r="M74" s="15"/>
      <c r="N74" s="4"/>
      <c r="O74" s="3"/>
      <c r="P74" s="4"/>
      <c r="Q74" s="3"/>
      <c r="R74" s="4"/>
      <c r="S74" s="2"/>
      <c r="T74" s="4"/>
      <c r="U74" s="4"/>
    </row>
    <row r="75" spans="1:21" ht="19.5" customHeight="1" x14ac:dyDescent="0.3">
      <c r="A75" s="4"/>
      <c r="B75" s="173" t="s">
        <v>19</v>
      </c>
      <c r="C75" s="173"/>
      <c r="D75" s="173"/>
      <c r="E75" s="173"/>
      <c r="F75" s="173"/>
      <c r="G75" s="173"/>
      <c r="H75" s="173"/>
      <c r="I75" s="173"/>
      <c r="J75" s="173"/>
      <c r="K75" s="173"/>
      <c r="L75" s="173"/>
      <c r="M75" s="19"/>
      <c r="N75" s="127"/>
      <c r="O75" s="20"/>
      <c r="P75" s="129"/>
      <c r="Q75" s="20"/>
      <c r="R75" s="129"/>
      <c r="S75" s="21"/>
      <c r="T75" s="129"/>
      <c r="U75" s="19"/>
    </row>
    <row r="76" spans="1:21" ht="16.5" customHeight="1" x14ac:dyDescent="0.25">
      <c r="A76" s="4"/>
      <c r="B76" s="172" t="s">
        <v>20</v>
      </c>
      <c r="C76" s="172"/>
      <c r="D76" s="172"/>
      <c r="E76" s="172"/>
      <c r="F76" s="172"/>
      <c r="G76" s="172"/>
      <c r="H76" s="172"/>
      <c r="I76" s="172"/>
      <c r="J76" s="172"/>
      <c r="K76" s="172"/>
      <c r="L76" s="172"/>
      <c r="M76" s="52"/>
      <c r="N76" s="107">
        <f>IF(N75="",0,1)</f>
        <v>0</v>
      </c>
      <c r="O76" s="107"/>
      <c r="P76" s="107">
        <f>IF(P75="",0,1)</f>
        <v>0</v>
      </c>
      <c r="Q76" s="107"/>
      <c r="R76" s="107">
        <f>IF(R75="",0,1)</f>
        <v>0</v>
      </c>
      <c r="S76" s="107"/>
      <c r="T76" s="107">
        <f>IF(T75="",0,1)</f>
        <v>0</v>
      </c>
      <c r="U76" s="4"/>
    </row>
    <row r="77" spans="1:21" ht="16.5" customHeight="1" x14ac:dyDescent="0.25">
      <c r="A77" s="4"/>
      <c r="B77" s="172"/>
      <c r="C77" s="172"/>
      <c r="D77" s="172"/>
      <c r="E77" s="172"/>
      <c r="F77" s="172"/>
      <c r="G77" s="172"/>
      <c r="H77" s="172"/>
      <c r="I77" s="172"/>
      <c r="J77" s="172"/>
      <c r="K77" s="172"/>
      <c r="L77" s="172"/>
      <c r="M77" s="170" t="s">
        <v>488</v>
      </c>
      <c r="N77" s="164"/>
      <c r="O77" s="165"/>
      <c r="P77" s="165"/>
      <c r="Q77" s="165"/>
      <c r="R77" s="165"/>
      <c r="S77" s="165"/>
      <c r="T77" s="166"/>
      <c r="U77" s="4"/>
    </row>
    <row r="78" spans="1:21" ht="16.5" customHeight="1" x14ac:dyDescent="0.25">
      <c r="A78" s="4"/>
      <c r="B78" s="172"/>
      <c r="C78" s="172"/>
      <c r="D78" s="172"/>
      <c r="E78" s="172"/>
      <c r="F78" s="172"/>
      <c r="G78" s="172"/>
      <c r="H78" s="172"/>
      <c r="I78" s="172"/>
      <c r="J78" s="172"/>
      <c r="K78" s="172"/>
      <c r="L78" s="172"/>
      <c r="M78" s="170"/>
      <c r="N78" s="167"/>
      <c r="O78" s="168"/>
      <c r="P78" s="168"/>
      <c r="Q78" s="168"/>
      <c r="R78" s="168"/>
      <c r="S78" s="168"/>
      <c r="T78" s="169"/>
      <c r="U78" s="4"/>
    </row>
    <row r="79" spans="1:21" ht="32.1" customHeight="1" x14ac:dyDescent="0.3">
      <c r="A79" s="4"/>
      <c r="B79" s="100" t="s">
        <v>454</v>
      </c>
      <c r="C79" s="15"/>
      <c r="D79" s="15"/>
      <c r="E79" s="15"/>
      <c r="F79" s="15"/>
      <c r="G79" s="15"/>
      <c r="H79" s="15"/>
      <c r="I79" s="15"/>
      <c r="J79" s="15"/>
      <c r="K79" s="15"/>
      <c r="L79" s="15"/>
      <c r="M79" s="15"/>
      <c r="N79" s="4"/>
      <c r="O79" s="3"/>
      <c r="P79" s="4"/>
      <c r="Q79" s="3"/>
      <c r="R79" s="4"/>
      <c r="S79" s="2"/>
      <c r="T79" s="4"/>
      <c r="U79" s="4"/>
    </row>
    <row r="80" spans="1:21" ht="19.5" customHeight="1" x14ac:dyDescent="0.3">
      <c r="A80" s="4"/>
      <c r="B80" s="173" t="s">
        <v>24</v>
      </c>
      <c r="C80" s="173"/>
      <c r="D80" s="173"/>
      <c r="E80" s="173"/>
      <c r="F80" s="173"/>
      <c r="G80" s="173"/>
      <c r="H80" s="173"/>
      <c r="I80" s="173"/>
      <c r="J80" s="173"/>
      <c r="K80" s="173"/>
      <c r="L80" s="173"/>
      <c r="M80" s="19"/>
      <c r="N80" s="127"/>
      <c r="O80" s="20"/>
      <c r="P80" s="129"/>
      <c r="Q80" s="20"/>
      <c r="R80" s="129"/>
      <c r="S80" s="21"/>
      <c r="T80" s="129"/>
      <c r="U80" s="19"/>
    </row>
    <row r="81" spans="1:21" ht="16.5" customHeight="1" x14ac:dyDescent="0.25">
      <c r="A81" s="4"/>
      <c r="B81" s="172" t="s">
        <v>21</v>
      </c>
      <c r="C81" s="172"/>
      <c r="D81" s="172"/>
      <c r="E81" s="172"/>
      <c r="F81" s="172"/>
      <c r="G81" s="172"/>
      <c r="H81" s="172"/>
      <c r="I81" s="172"/>
      <c r="J81" s="172"/>
      <c r="K81" s="172"/>
      <c r="L81" s="172"/>
      <c r="M81" s="52"/>
      <c r="N81" s="107">
        <f>IF(N80="",0,1)</f>
        <v>0</v>
      </c>
      <c r="O81" s="107"/>
      <c r="P81" s="107">
        <f>IF(P80="",0,1)</f>
        <v>0</v>
      </c>
      <c r="Q81" s="107"/>
      <c r="R81" s="107">
        <f>IF(R80="",0,1)</f>
        <v>0</v>
      </c>
      <c r="S81" s="107"/>
      <c r="T81" s="107">
        <f>IF(T80="",0,1)</f>
        <v>0</v>
      </c>
      <c r="U81" s="4"/>
    </row>
    <row r="82" spans="1:21" ht="16.5" customHeight="1" x14ac:dyDescent="0.25">
      <c r="A82" s="4"/>
      <c r="B82" s="172"/>
      <c r="C82" s="172"/>
      <c r="D82" s="172"/>
      <c r="E82" s="172"/>
      <c r="F82" s="172"/>
      <c r="G82" s="172"/>
      <c r="H82" s="172"/>
      <c r="I82" s="172"/>
      <c r="J82" s="172"/>
      <c r="K82" s="172"/>
      <c r="L82" s="172"/>
      <c r="M82" s="170" t="s">
        <v>488</v>
      </c>
      <c r="N82" s="164"/>
      <c r="O82" s="165"/>
      <c r="P82" s="165"/>
      <c r="Q82" s="165"/>
      <c r="R82" s="165"/>
      <c r="S82" s="165"/>
      <c r="T82" s="166"/>
      <c r="U82" s="4"/>
    </row>
    <row r="83" spans="1:21" ht="16.5" customHeight="1" x14ac:dyDescent="0.25">
      <c r="A83" s="4"/>
      <c r="B83" s="172"/>
      <c r="C83" s="172"/>
      <c r="D83" s="172"/>
      <c r="E83" s="172"/>
      <c r="F83" s="172"/>
      <c r="G83" s="172"/>
      <c r="H83" s="172"/>
      <c r="I83" s="172"/>
      <c r="J83" s="172"/>
      <c r="K83" s="172"/>
      <c r="L83" s="172"/>
      <c r="M83" s="170"/>
      <c r="N83" s="167"/>
      <c r="O83" s="168"/>
      <c r="P83" s="168"/>
      <c r="Q83" s="168"/>
      <c r="R83" s="168"/>
      <c r="S83" s="168"/>
      <c r="T83" s="169"/>
      <c r="U83" s="4"/>
    </row>
    <row r="84" spans="1:21" ht="32.1" customHeight="1" x14ac:dyDescent="0.3">
      <c r="A84" s="4"/>
      <c r="B84" s="100" t="s">
        <v>454</v>
      </c>
      <c r="C84" s="15"/>
      <c r="D84" s="15"/>
      <c r="E84" s="15"/>
      <c r="F84" s="15"/>
      <c r="G84" s="15"/>
      <c r="H84" s="15"/>
      <c r="I84" s="15"/>
      <c r="J84" s="15"/>
      <c r="K84" s="15"/>
      <c r="L84" s="15"/>
      <c r="M84" s="15"/>
      <c r="N84" s="4"/>
      <c r="O84" s="3"/>
      <c r="P84" s="4"/>
      <c r="Q84" s="3"/>
      <c r="R84" s="4"/>
      <c r="S84" s="2"/>
      <c r="T84" s="4"/>
      <c r="U84" s="4"/>
    </row>
    <row r="85" spans="1:21" ht="19.5" customHeight="1" x14ac:dyDescent="0.3">
      <c r="A85" s="4"/>
      <c r="B85" s="173" t="s">
        <v>22</v>
      </c>
      <c r="C85" s="173"/>
      <c r="D85" s="173"/>
      <c r="E85" s="173"/>
      <c r="F85" s="173"/>
      <c r="G85" s="173"/>
      <c r="H85" s="173"/>
      <c r="I85" s="173"/>
      <c r="J85" s="173"/>
      <c r="K85" s="173"/>
      <c r="L85" s="173"/>
      <c r="M85" s="19"/>
      <c r="N85" s="127"/>
      <c r="O85" s="20"/>
      <c r="P85" s="129"/>
      <c r="Q85" s="20"/>
      <c r="R85" s="129"/>
      <c r="S85" s="21"/>
      <c r="T85" s="129"/>
      <c r="U85" s="19"/>
    </row>
    <row r="86" spans="1:21" ht="16.5" customHeight="1" x14ac:dyDescent="0.25">
      <c r="A86" s="4"/>
      <c r="B86" s="172" t="s">
        <v>23</v>
      </c>
      <c r="C86" s="172"/>
      <c r="D86" s="172"/>
      <c r="E86" s="172"/>
      <c r="F86" s="172"/>
      <c r="G86" s="172"/>
      <c r="H86" s="172"/>
      <c r="I86" s="172"/>
      <c r="J86" s="172"/>
      <c r="K86" s="172"/>
      <c r="L86" s="172"/>
      <c r="M86" s="52"/>
      <c r="N86" s="107">
        <f>IF(N85="",0,1)</f>
        <v>0</v>
      </c>
      <c r="O86" s="107"/>
      <c r="P86" s="107">
        <f>IF(P85="",0,1)</f>
        <v>0</v>
      </c>
      <c r="Q86" s="107"/>
      <c r="R86" s="107">
        <f>IF(R85="",0,1)</f>
        <v>0</v>
      </c>
      <c r="S86" s="107"/>
      <c r="T86" s="107">
        <f>IF(T85="",0,1)</f>
        <v>0</v>
      </c>
      <c r="U86" s="4"/>
    </row>
    <row r="87" spans="1:21" ht="16.5" customHeight="1" x14ac:dyDescent="0.25">
      <c r="A87" s="4"/>
      <c r="B87" s="172"/>
      <c r="C87" s="172"/>
      <c r="D87" s="172"/>
      <c r="E87" s="172"/>
      <c r="F87" s="172"/>
      <c r="G87" s="172"/>
      <c r="H87" s="172"/>
      <c r="I87" s="172"/>
      <c r="J87" s="172"/>
      <c r="K87" s="172"/>
      <c r="L87" s="172"/>
      <c r="M87" s="170" t="s">
        <v>488</v>
      </c>
      <c r="N87" s="164"/>
      <c r="O87" s="165"/>
      <c r="P87" s="165"/>
      <c r="Q87" s="165"/>
      <c r="R87" s="165"/>
      <c r="S87" s="165"/>
      <c r="T87" s="166"/>
      <c r="U87" s="4"/>
    </row>
    <row r="88" spans="1:21" ht="16.5" customHeight="1" x14ac:dyDescent="0.25">
      <c r="A88" s="4"/>
      <c r="B88" s="172"/>
      <c r="C88" s="172"/>
      <c r="D88" s="172"/>
      <c r="E88" s="172"/>
      <c r="F88" s="172"/>
      <c r="G88" s="172"/>
      <c r="H88" s="172"/>
      <c r="I88" s="172"/>
      <c r="J88" s="172"/>
      <c r="K88" s="172"/>
      <c r="L88" s="172"/>
      <c r="M88" s="170"/>
      <c r="N88" s="167"/>
      <c r="O88" s="168"/>
      <c r="P88" s="168"/>
      <c r="Q88" s="168"/>
      <c r="R88" s="168"/>
      <c r="S88" s="168"/>
      <c r="T88" s="169"/>
      <c r="U88" s="4"/>
    </row>
    <row r="89" spans="1:21" ht="32.1" customHeight="1" x14ac:dyDescent="0.3">
      <c r="A89" s="4"/>
      <c r="B89" s="100" t="s">
        <v>454</v>
      </c>
      <c r="C89" s="15"/>
      <c r="D89" s="15"/>
      <c r="E89" s="15"/>
      <c r="F89" s="15"/>
      <c r="G89" s="15"/>
      <c r="H89" s="15"/>
      <c r="I89" s="15"/>
      <c r="J89" s="15"/>
      <c r="K89" s="15"/>
      <c r="L89" s="15"/>
      <c r="M89" s="15"/>
      <c r="N89" s="4"/>
      <c r="O89" s="3"/>
      <c r="P89" s="4"/>
      <c r="Q89" s="3"/>
      <c r="R89" s="4"/>
      <c r="S89" s="2"/>
      <c r="T89" s="4"/>
      <c r="U89" s="4"/>
    </row>
    <row r="90" spans="1:21" ht="19.5" customHeight="1" x14ac:dyDescent="0.3">
      <c r="A90" s="4"/>
      <c r="B90" s="173" t="s">
        <v>25</v>
      </c>
      <c r="C90" s="173"/>
      <c r="D90" s="173"/>
      <c r="E90" s="173"/>
      <c r="F90" s="173"/>
      <c r="G90" s="173"/>
      <c r="H90" s="173"/>
      <c r="I90" s="173"/>
      <c r="J90" s="173"/>
      <c r="K90" s="173"/>
      <c r="L90" s="173"/>
      <c r="M90" s="19"/>
      <c r="N90" s="127"/>
      <c r="O90" s="20"/>
      <c r="P90" s="129"/>
      <c r="Q90" s="20"/>
      <c r="R90" s="129"/>
      <c r="S90" s="21"/>
      <c r="T90" s="129"/>
      <c r="U90" s="19"/>
    </row>
    <row r="91" spans="1:21" ht="16.5" customHeight="1" x14ac:dyDescent="0.25">
      <c r="A91" s="4"/>
      <c r="B91" s="172" t="s">
        <v>26</v>
      </c>
      <c r="C91" s="172"/>
      <c r="D91" s="172"/>
      <c r="E91" s="172"/>
      <c r="F91" s="172"/>
      <c r="G91" s="172"/>
      <c r="H91" s="172"/>
      <c r="I91" s="172"/>
      <c r="J91" s="172"/>
      <c r="K91" s="172"/>
      <c r="L91" s="172"/>
      <c r="M91" s="52"/>
      <c r="N91" s="107">
        <f>IF(N90="",0,1)</f>
        <v>0</v>
      </c>
      <c r="O91" s="107"/>
      <c r="P91" s="107">
        <f>IF(P90="",0,1)</f>
        <v>0</v>
      </c>
      <c r="Q91" s="107"/>
      <c r="R91" s="107">
        <f>IF(R90="",0,1)</f>
        <v>0</v>
      </c>
      <c r="S91" s="107"/>
      <c r="T91" s="107">
        <f>IF(T90="",0,1)</f>
        <v>0</v>
      </c>
      <c r="U91" s="4"/>
    </row>
    <row r="92" spans="1:21" ht="16.5" customHeight="1" x14ac:dyDescent="0.25">
      <c r="A92" s="4"/>
      <c r="B92" s="172"/>
      <c r="C92" s="172"/>
      <c r="D92" s="172"/>
      <c r="E92" s="172"/>
      <c r="F92" s="172"/>
      <c r="G92" s="172"/>
      <c r="H92" s="172"/>
      <c r="I92" s="172"/>
      <c r="J92" s="172"/>
      <c r="K92" s="172"/>
      <c r="L92" s="172"/>
      <c r="M92" s="170" t="s">
        <v>488</v>
      </c>
      <c r="N92" s="164"/>
      <c r="O92" s="165"/>
      <c r="P92" s="165"/>
      <c r="Q92" s="165"/>
      <c r="R92" s="165"/>
      <c r="S92" s="165"/>
      <c r="T92" s="166"/>
      <c r="U92" s="4"/>
    </row>
    <row r="93" spans="1:21" ht="16.5" customHeight="1" x14ac:dyDescent="0.25">
      <c r="A93" s="4"/>
      <c r="B93" s="172"/>
      <c r="C93" s="172"/>
      <c r="D93" s="172"/>
      <c r="E93" s="172"/>
      <c r="F93" s="172"/>
      <c r="G93" s="172"/>
      <c r="H93" s="172"/>
      <c r="I93" s="172"/>
      <c r="J93" s="172"/>
      <c r="K93" s="172"/>
      <c r="L93" s="172"/>
      <c r="M93" s="170"/>
      <c r="N93" s="167"/>
      <c r="O93" s="168"/>
      <c r="P93" s="168"/>
      <c r="Q93" s="168"/>
      <c r="R93" s="168"/>
      <c r="S93" s="168"/>
      <c r="T93" s="169"/>
      <c r="U93" s="4"/>
    </row>
    <row r="94" spans="1:21" ht="32.1" customHeight="1" x14ac:dyDescent="0.3">
      <c r="A94" s="4"/>
      <c r="B94" s="100" t="s">
        <v>454</v>
      </c>
      <c r="C94" s="15"/>
      <c r="D94" s="15"/>
      <c r="E94" s="15"/>
      <c r="F94" s="15"/>
      <c r="G94" s="15"/>
      <c r="H94" s="15"/>
      <c r="I94" s="15"/>
      <c r="J94" s="15"/>
      <c r="K94" s="15"/>
      <c r="L94" s="15"/>
      <c r="M94" s="15"/>
      <c r="N94" s="4"/>
      <c r="O94" s="3"/>
      <c r="P94" s="4"/>
      <c r="Q94" s="3"/>
      <c r="R94" s="4"/>
      <c r="S94" s="2"/>
      <c r="T94" s="4"/>
      <c r="U94" s="4"/>
    </row>
    <row r="95" spans="1:21" ht="19.5" customHeight="1" x14ac:dyDescent="0.3">
      <c r="A95" s="4"/>
      <c r="B95" s="173" t="s">
        <v>27</v>
      </c>
      <c r="C95" s="173"/>
      <c r="D95" s="173"/>
      <c r="E95" s="173"/>
      <c r="F95" s="173"/>
      <c r="G95" s="173"/>
      <c r="H95" s="173"/>
      <c r="I95" s="173"/>
      <c r="J95" s="173"/>
      <c r="K95" s="173"/>
      <c r="L95" s="173"/>
      <c r="M95" s="19"/>
      <c r="N95" s="127"/>
      <c r="O95" s="20"/>
      <c r="P95" s="129"/>
      <c r="Q95" s="20"/>
      <c r="R95" s="129"/>
      <c r="S95" s="21"/>
      <c r="T95" s="129"/>
      <c r="U95" s="19"/>
    </row>
    <row r="96" spans="1:21" ht="16.5" customHeight="1" x14ac:dyDescent="0.25">
      <c r="A96" s="4"/>
      <c r="B96" s="172" t="s">
        <v>28</v>
      </c>
      <c r="C96" s="172"/>
      <c r="D96" s="172"/>
      <c r="E96" s="172"/>
      <c r="F96" s="172"/>
      <c r="G96" s="172"/>
      <c r="H96" s="172"/>
      <c r="I96" s="172"/>
      <c r="J96" s="172"/>
      <c r="K96" s="172"/>
      <c r="L96" s="172"/>
      <c r="M96" s="52"/>
      <c r="N96" s="107">
        <f>IF(N95="",0,1)</f>
        <v>0</v>
      </c>
      <c r="O96" s="107"/>
      <c r="P96" s="107">
        <f>IF(P95="",0,1)</f>
        <v>0</v>
      </c>
      <c r="Q96" s="107"/>
      <c r="R96" s="107">
        <f>IF(R95="",0,1)</f>
        <v>0</v>
      </c>
      <c r="S96" s="107"/>
      <c r="T96" s="107">
        <f>IF(T95="",0,1)</f>
        <v>0</v>
      </c>
      <c r="U96" s="4"/>
    </row>
    <row r="97" spans="1:21" ht="16.5" customHeight="1" x14ac:dyDescent="0.25">
      <c r="A97" s="4"/>
      <c r="B97" s="172"/>
      <c r="C97" s="172"/>
      <c r="D97" s="172"/>
      <c r="E97" s="172"/>
      <c r="F97" s="172"/>
      <c r="G97" s="172"/>
      <c r="H97" s="172"/>
      <c r="I97" s="172"/>
      <c r="J97" s="172"/>
      <c r="K97" s="172"/>
      <c r="L97" s="172"/>
      <c r="M97" s="170" t="s">
        <v>488</v>
      </c>
      <c r="N97" s="164"/>
      <c r="O97" s="165"/>
      <c r="P97" s="165"/>
      <c r="Q97" s="165"/>
      <c r="R97" s="165"/>
      <c r="S97" s="165"/>
      <c r="T97" s="166"/>
      <c r="U97" s="4"/>
    </row>
    <row r="98" spans="1:21" x14ac:dyDescent="0.25">
      <c r="A98" s="4"/>
      <c r="B98" s="172"/>
      <c r="C98" s="172"/>
      <c r="D98" s="172"/>
      <c r="E98" s="172"/>
      <c r="F98" s="172"/>
      <c r="G98" s="172"/>
      <c r="H98" s="172"/>
      <c r="I98" s="172"/>
      <c r="J98" s="172"/>
      <c r="K98" s="172"/>
      <c r="L98" s="172"/>
      <c r="M98" s="170"/>
      <c r="N98" s="167"/>
      <c r="O98" s="168"/>
      <c r="P98" s="168"/>
      <c r="Q98" s="168"/>
      <c r="R98" s="168"/>
      <c r="S98" s="168"/>
      <c r="T98" s="169"/>
      <c r="U98" s="4"/>
    </row>
    <row r="99" spans="1:21" ht="32.1" customHeight="1" x14ac:dyDescent="0.3">
      <c r="A99" s="4"/>
      <c r="B99" s="100" t="s">
        <v>454</v>
      </c>
      <c r="C99" s="15"/>
      <c r="D99" s="15"/>
      <c r="E99" s="15"/>
      <c r="F99" s="15"/>
      <c r="G99" s="15"/>
      <c r="H99" s="15"/>
      <c r="I99" s="15"/>
      <c r="J99" s="15"/>
      <c r="K99" s="15"/>
      <c r="L99" s="15"/>
      <c r="M99" s="15"/>
      <c r="N99" s="4"/>
      <c r="O99" s="3"/>
      <c r="P99" s="4"/>
      <c r="Q99" s="3"/>
      <c r="R99" s="4"/>
      <c r="S99" s="2"/>
      <c r="T99" s="4"/>
      <c r="U99" s="4"/>
    </row>
    <row r="100" spans="1:21" ht="19.5" customHeight="1" x14ac:dyDescent="0.3">
      <c r="A100" s="4"/>
      <c r="B100" s="173" t="s">
        <v>37</v>
      </c>
      <c r="C100" s="173"/>
      <c r="D100" s="173"/>
      <c r="E100" s="173"/>
      <c r="F100" s="173"/>
      <c r="G100" s="173"/>
      <c r="H100" s="173"/>
      <c r="I100" s="173"/>
      <c r="J100" s="173"/>
      <c r="K100" s="173"/>
      <c r="L100" s="173"/>
      <c r="M100" s="19"/>
      <c r="N100" s="127"/>
      <c r="O100" s="20"/>
      <c r="P100" s="129"/>
      <c r="Q100" s="20"/>
      <c r="R100" s="129"/>
      <c r="S100" s="21"/>
      <c r="T100" s="129"/>
      <c r="U100" s="19"/>
    </row>
    <row r="101" spans="1:21" ht="16.5" customHeight="1" x14ac:dyDescent="0.25">
      <c r="A101" s="4"/>
      <c r="B101" s="172" t="s">
        <v>303</v>
      </c>
      <c r="C101" s="172"/>
      <c r="D101" s="172"/>
      <c r="E101" s="172"/>
      <c r="F101" s="172"/>
      <c r="G101" s="172"/>
      <c r="H101" s="172"/>
      <c r="I101" s="172"/>
      <c r="J101" s="172"/>
      <c r="K101" s="172"/>
      <c r="L101" s="172"/>
      <c r="M101" s="52"/>
      <c r="N101" s="107">
        <f>IF(N100="",0,1)</f>
        <v>0</v>
      </c>
      <c r="O101" s="107"/>
      <c r="P101" s="107">
        <f>IF(P100="",0,1)</f>
        <v>0</v>
      </c>
      <c r="Q101" s="107"/>
      <c r="R101" s="107">
        <f>IF(R100="",0,1)</f>
        <v>0</v>
      </c>
      <c r="S101" s="107"/>
      <c r="T101" s="107">
        <f>IF(T100="",0,1)</f>
        <v>0</v>
      </c>
      <c r="U101" s="4"/>
    </row>
    <row r="102" spans="1:21" ht="16.5" customHeight="1" x14ac:dyDescent="0.25">
      <c r="A102" s="4"/>
      <c r="B102" s="172"/>
      <c r="C102" s="172"/>
      <c r="D102" s="172"/>
      <c r="E102" s="172"/>
      <c r="F102" s="172"/>
      <c r="G102" s="172"/>
      <c r="H102" s="172"/>
      <c r="I102" s="172"/>
      <c r="J102" s="172"/>
      <c r="K102" s="172"/>
      <c r="L102" s="172"/>
      <c r="M102" s="170" t="s">
        <v>488</v>
      </c>
      <c r="N102" s="164"/>
      <c r="O102" s="165"/>
      <c r="P102" s="165"/>
      <c r="Q102" s="165"/>
      <c r="R102" s="165"/>
      <c r="S102" s="165"/>
      <c r="T102" s="166"/>
      <c r="U102" s="4"/>
    </row>
    <row r="103" spans="1:21" ht="16.5" customHeight="1" x14ac:dyDescent="0.25">
      <c r="A103" s="4"/>
      <c r="B103" s="172"/>
      <c r="C103" s="172"/>
      <c r="D103" s="172"/>
      <c r="E103" s="172"/>
      <c r="F103" s="172"/>
      <c r="G103" s="172"/>
      <c r="H103" s="172"/>
      <c r="I103" s="172"/>
      <c r="J103" s="172"/>
      <c r="K103" s="172"/>
      <c r="L103" s="172"/>
      <c r="M103" s="170"/>
      <c r="N103" s="167"/>
      <c r="O103" s="168"/>
      <c r="P103" s="168"/>
      <c r="Q103" s="168"/>
      <c r="R103" s="168"/>
      <c r="S103" s="168"/>
      <c r="T103" s="169"/>
      <c r="U103" s="4"/>
    </row>
    <row r="104" spans="1:21" ht="32.1" customHeight="1" x14ac:dyDescent="0.3">
      <c r="A104" s="4"/>
      <c r="B104" s="100" t="s">
        <v>454</v>
      </c>
      <c r="C104" s="15"/>
      <c r="D104" s="15"/>
      <c r="E104" s="15"/>
      <c r="F104" s="15"/>
      <c r="G104" s="15"/>
      <c r="H104" s="15"/>
      <c r="I104" s="15"/>
      <c r="J104" s="15"/>
      <c r="K104" s="15"/>
      <c r="L104" s="15"/>
      <c r="M104" s="15"/>
      <c r="N104" s="4"/>
      <c r="O104" s="3"/>
      <c r="P104" s="4"/>
      <c r="Q104" s="3"/>
      <c r="R104" s="4"/>
      <c r="S104" s="2"/>
      <c r="T104" s="4"/>
      <c r="U104" s="4"/>
    </row>
    <row r="105" spans="1:21" ht="19.5" customHeight="1" x14ac:dyDescent="0.3">
      <c r="A105" s="4"/>
      <c r="B105" s="173" t="s">
        <v>254</v>
      </c>
      <c r="C105" s="173"/>
      <c r="D105" s="173"/>
      <c r="E105" s="173"/>
      <c r="F105" s="173"/>
      <c r="G105" s="173"/>
      <c r="H105" s="173"/>
      <c r="I105" s="173"/>
      <c r="J105" s="173"/>
      <c r="K105" s="173"/>
      <c r="L105" s="173"/>
      <c r="M105" s="19"/>
      <c r="N105" s="127"/>
      <c r="O105" s="20"/>
      <c r="P105" s="129"/>
      <c r="Q105" s="20"/>
      <c r="R105" s="129"/>
      <c r="S105" s="21"/>
      <c r="T105" s="129"/>
      <c r="U105" s="19"/>
    </row>
    <row r="106" spans="1:21" ht="16.5" customHeight="1" x14ac:dyDescent="0.25">
      <c r="A106" s="4"/>
      <c r="B106" s="172" t="s">
        <v>255</v>
      </c>
      <c r="C106" s="172"/>
      <c r="D106" s="172"/>
      <c r="E106" s="172"/>
      <c r="F106" s="172"/>
      <c r="G106" s="172"/>
      <c r="H106" s="172"/>
      <c r="I106" s="172"/>
      <c r="J106" s="172"/>
      <c r="K106" s="172"/>
      <c r="L106" s="172"/>
      <c r="M106" s="52"/>
      <c r="N106" s="107">
        <f>IF(N105="",0,1)</f>
        <v>0</v>
      </c>
      <c r="O106" s="107"/>
      <c r="P106" s="107">
        <f>IF(P105="",0,1)</f>
        <v>0</v>
      </c>
      <c r="Q106" s="107"/>
      <c r="R106" s="107">
        <f>IF(R105="",0,1)</f>
        <v>0</v>
      </c>
      <c r="S106" s="107"/>
      <c r="T106" s="107">
        <f>IF(T105="",0,1)</f>
        <v>0</v>
      </c>
      <c r="U106" s="4"/>
    </row>
    <row r="107" spans="1:21" ht="16.5" customHeight="1" x14ac:dyDescent="0.25">
      <c r="A107" s="4"/>
      <c r="B107" s="172"/>
      <c r="C107" s="172"/>
      <c r="D107" s="172"/>
      <c r="E107" s="172"/>
      <c r="F107" s="172"/>
      <c r="G107" s="172"/>
      <c r="H107" s="172"/>
      <c r="I107" s="172"/>
      <c r="J107" s="172"/>
      <c r="K107" s="172"/>
      <c r="L107" s="172"/>
      <c r="M107" s="170" t="s">
        <v>488</v>
      </c>
      <c r="N107" s="164"/>
      <c r="O107" s="165"/>
      <c r="P107" s="165"/>
      <c r="Q107" s="165"/>
      <c r="R107" s="165"/>
      <c r="S107" s="165"/>
      <c r="T107" s="166"/>
      <c r="U107" s="4"/>
    </row>
    <row r="108" spans="1:21" ht="16.5" customHeight="1" x14ac:dyDescent="0.25">
      <c r="A108" s="4"/>
      <c r="B108" s="172"/>
      <c r="C108" s="172"/>
      <c r="D108" s="172"/>
      <c r="E108" s="172"/>
      <c r="F108" s="172"/>
      <c r="G108" s="172"/>
      <c r="H108" s="172"/>
      <c r="I108" s="172"/>
      <c r="J108" s="172"/>
      <c r="K108" s="172"/>
      <c r="L108" s="172"/>
      <c r="M108" s="170"/>
      <c r="N108" s="167"/>
      <c r="O108" s="168"/>
      <c r="P108" s="168"/>
      <c r="Q108" s="168"/>
      <c r="R108" s="168"/>
      <c r="S108" s="168"/>
      <c r="T108" s="169"/>
      <c r="U108" s="4"/>
    </row>
    <row r="109" spans="1:21" ht="32.1" customHeight="1" x14ac:dyDescent="0.3">
      <c r="A109" s="4"/>
      <c r="B109" s="100" t="s">
        <v>454</v>
      </c>
      <c r="C109" s="15"/>
      <c r="D109" s="15"/>
      <c r="E109" s="15"/>
      <c r="F109" s="15"/>
      <c r="G109" s="15"/>
      <c r="H109" s="15"/>
      <c r="I109" s="15"/>
      <c r="J109" s="15"/>
      <c r="K109" s="15"/>
      <c r="L109" s="15"/>
      <c r="M109" s="15"/>
      <c r="N109" s="4"/>
      <c r="O109" s="3"/>
      <c r="P109" s="4"/>
      <c r="Q109" s="3"/>
      <c r="R109" s="4"/>
      <c r="S109" s="2"/>
      <c r="T109" s="4"/>
      <c r="U109" s="4"/>
    </row>
    <row r="110" spans="1:21" ht="19.5" customHeight="1" x14ac:dyDescent="0.3">
      <c r="A110" s="4"/>
      <c r="B110" s="173" t="s">
        <v>29</v>
      </c>
      <c r="C110" s="173"/>
      <c r="D110" s="173"/>
      <c r="E110" s="173"/>
      <c r="F110" s="173"/>
      <c r="G110" s="173"/>
      <c r="H110" s="173"/>
      <c r="I110" s="173"/>
      <c r="J110" s="173"/>
      <c r="K110" s="173"/>
      <c r="L110" s="173"/>
      <c r="M110" s="19"/>
      <c r="N110" s="127"/>
      <c r="O110" s="20"/>
      <c r="P110" s="129"/>
      <c r="Q110" s="20"/>
      <c r="R110" s="129"/>
      <c r="S110" s="21"/>
      <c r="T110" s="129"/>
      <c r="U110" s="19"/>
    </row>
    <row r="111" spans="1:21" ht="16.5" customHeight="1" x14ac:dyDescent="0.25">
      <c r="A111" s="4"/>
      <c r="B111" s="172" t="s">
        <v>30</v>
      </c>
      <c r="C111" s="172"/>
      <c r="D111" s="172"/>
      <c r="E111" s="172"/>
      <c r="F111" s="172"/>
      <c r="G111" s="172"/>
      <c r="H111" s="172"/>
      <c r="I111" s="172"/>
      <c r="J111" s="172"/>
      <c r="K111" s="172"/>
      <c r="L111" s="172"/>
      <c r="M111" s="52"/>
      <c r="N111" s="107">
        <f>IF(N110="",0,1)</f>
        <v>0</v>
      </c>
      <c r="O111" s="107"/>
      <c r="P111" s="107">
        <f>IF(P110="",0,1)</f>
        <v>0</v>
      </c>
      <c r="Q111" s="107"/>
      <c r="R111" s="107">
        <f>IF(R110="",0,1)</f>
        <v>0</v>
      </c>
      <c r="S111" s="107"/>
      <c r="T111" s="107">
        <f>IF(T110="",0,1)</f>
        <v>0</v>
      </c>
      <c r="U111" s="4"/>
    </row>
    <row r="112" spans="1:21" ht="16.5" customHeight="1" x14ac:dyDescent="0.25">
      <c r="A112" s="4"/>
      <c r="B112" s="172"/>
      <c r="C112" s="172"/>
      <c r="D112" s="172"/>
      <c r="E112" s="172"/>
      <c r="F112" s="172"/>
      <c r="G112" s="172"/>
      <c r="H112" s="172"/>
      <c r="I112" s="172"/>
      <c r="J112" s="172"/>
      <c r="K112" s="172"/>
      <c r="L112" s="172"/>
      <c r="M112" s="170" t="s">
        <v>488</v>
      </c>
      <c r="N112" s="164"/>
      <c r="O112" s="165"/>
      <c r="P112" s="165"/>
      <c r="Q112" s="165"/>
      <c r="R112" s="165"/>
      <c r="S112" s="165"/>
      <c r="T112" s="166"/>
      <c r="U112" s="4"/>
    </row>
    <row r="113" spans="1:21" ht="16.5" customHeight="1" x14ac:dyDescent="0.25">
      <c r="A113" s="4"/>
      <c r="B113" s="172"/>
      <c r="C113" s="172"/>
      <c r="D113" s="172"/>
      <c r="E113" s="172"/>
      <c r="F113" s="172"/>
      <c r="G113" s="172"/>
      <c r="H113" s="172"/>
      <c r="I113" s="172"/>
      <c r="J113" s="172"/>
      <c r="K113" s="172"/>
      <c r="L113" s="172"/>
      <c r="M113" s="170"/>
      <c r="N113" s="167"/>
      <c r="O113" s="168"/>
      <c r="P113" s="168"/>
      <c r="Q113" s="168"/>
      <c r="R113" s="168"/>
      <c r="S113" s="168"/>
      <c r="T113" s="169"/>
      <c r="U113" s="4"/>
    </row>
    <row r="114" spans="1:21" ht="32.1" customHeight="1" x14ac:dyDescent="0.3">
      <c r="A114" s="4"/>
      <c r="B114" s="100" t="s">
        <v>454</v>
      </c>
      <c r="C114" s="15"/>
      <c r="D114" s="15"/>
      <c r="E114" s="15"/>
      <c r="F114" s="15"/>
      <c r="G114" s="15"/>
      <c r="H114" s="15"/>
      <c r="I114" s="15"/>
      <c r="J114" s="15"/>
      <c r="K114" s="15"/>
      <c r="L114" s="15"/>
      <c r="M114" s="15"/>
      <c r="N114" s="4"/>
      <c r="O114" s="3"/>
      <c r="P114" s="4"/>
      <c r="Q114" s="3"/>
      <c r="R114" s="4"/>
      <c r="S114" s="2"/>
      <c r="T114" s="4"/>
      <c r="U114" s="4"/>
    </row>
    <row r="115" spans="1:21" ht="19.5" customHeight="1" x14ac:dyDescent="0.3">
      <c r="A115" s="4"/>
      <c r="B115" s="173" t="s">
        <v>32</v>
      </c>
      <c r="C115" s="173"/>
      <c r="D115" s="173"/>
      <c r="E115" s="173"/>
      <c r="F115" s="173"/>
      <c r="G115" s="173"/>
      <c r="H115" s="173"/>
      <c r="I115" s="173"/>
      <c r="J115" s="173"/>
      <c r="K115" s="173"/>
      <c r="L115" s="173"/>
      <c r="M115" s="19"/>
      <c r="N115" s="129"/>
      <c r="O115" s="20"/>
      <c r="P115" s="129"/>
      <c r="Q115" s="20"/>
      <c r="R115" s="129"/>
      <c r="S115" s="21"/>
      <c r="T115" s="129"/>
      <c r="U115" s="19"/>
    </row>
    <row r="116" spans="1:21" ht="16.5" customHeight="1" x14ac:dyDescent="0.25">
      <c r="A116" s="4"/>
      <c r="B116" s="172" t="s">
        <v>31</v>
      </c>
      <c r="C116" s="172"/>
      <c r="D116" s="172"/>
      <c r="E116" s="172"/>
      <c r="F116" s="172"/>
      <c r="G116" s="172"/>
      <c r="H116" s="172"/>
      <c r="I116" s="172"/>
      <c r="J116" s="172"/>
      <c r="K116" s="172"/>
      <c r="L116" s="172"/>
      <c r="M116" s="52"/>
      <c r="N116" s="107">
        <f>IF(N115="",0,1)</f>
        <v>0</v>
      </c>
      <c r="O116" s="107"/>
      <c r="P116" s="107">
        <f>IF(P115="",0,1)</f>
        <v>0</v>
      </c>
      <c r="Q116" s="107"/>
      <c r="R116" s="107">
        <f>IF(R115="",0,1)</f>
        <v>0</v>
      </c>
      <c r="S116" s="107"/>
      <c r="T116" s="107">
        <f>IF(T115="",0,1)</f>
        <v>0</v>
      </c>
      <c r="U116" s="4"/>
    </row>
    <row r="117" spans="1:21" ht="16.5" customHeight="1" x14ac:dyDescent="0.25">
      <c r="A117" s="4"/>
      <c r="B117" s="172"/>
      <c r="C117" s="172"/>
      <c r="D117" s="172"/>
      <c r="E117" s="172"/>
      <c r="F117" s="172"/>
      <c r="G117" s="172"/>
      <c r="H117" s="172"/>
      <c r="I117" s="172"/>
      <c r="J117" s="172"/>
      <c r="K117" s="172"/>
      <c r="L117" s="172"/>
      <c r="M117" s="170" t="s">
        <v>488</v>
      </c>
      <c r="N117" s="164"/>
      <c r="O117" s="165"/>
      <c r="P117" s="165"/>
      <c r="Q117" s="165"/>
      <c r="R117" s="165"/>
      <c r="S117" s="165"/>
      <c r="T117" s="166"/>
      <c r="U117" s="4"/>
    </row>
    <row r="118" spans="1:21" ht="16.5" customHeight="1" x14ac:dyDescent="0.25">
      <c r="A118" s="4"/>
      <c r="B118" s="172"/>
      <c r="C118" s="172"/>
      <c r="D118" s="172"/>
      <c r="E118" s="172"/>
      <c r="F118" s="172"/>
      <c r="G118" s="172"/>
      <c r="H118" s="172"/>
      <c r="I118" s="172"/>
      <c r="J118" s="172"/>
      <c r="K118" s="172"/>
      <c r="L118" s="172"/>
      <c r="M118" s="170"/>
      <c r="N118" s="167"/>
      <c r="O118" s="168"/>
      <c r="P118" s="168"/>
      <c r="Q118" s="168"/>
      <c r="R118" s="168"/>
      <c r="S118" s="168"/>
      <c r="T118" s="169"/>
      <c r="U118" s="4"/>
    </row>
    <row r="119" spans="1:21" ht="32.1" customHeight="1" x14ac:dyDescent="0.3">
      <c r="A119" s="4"/>
      <c r="B119" s="100" t="s">
        <v>454</v>
      </c>
      <c r="C119" s="15"/>
      <c r="D119" s="15"/>
      <c r="E119" s="15"/>
      <c r="F119" s="15"/>
      <c r="G119" s="15"/>
      <c r="H119" s="15"/>
      <c r="I119" s="15"/>
      <c r="J119" s="15"/>
      <c r="K119" s="15"/>
      <c r="L119" s="15"/>
      <c r="M119" s="15"/>
      <c r="N119" s="4"/>
      <c r="O119" s="3"/>
      <c r="P119" s="4"/>
      <c r="Q119" s="3"/>
      <c r="R119" s="4"/>
      <c r="S119" s="2"/>
      <c r="T119" s="4"/>
      <c r="U119" s="4"/>
    </row>
    <row r="120" spans="1:21" ht="19.5" customHeight="1" x14ac:dyDescent="0.3">
      <c r="A120" s="4"/>
      <c r="B120" s="173" t="s">
        <v>345</v>
      </c>
      <c r="C120" s="173"/>
      <c r="D120" s="173"/>
      <c r="E120" s="173"/>
      <c r="F120" s="173"/>
      <c r="G120" s="173"/>
      <c r="H120" s="173"/>
      <c r="I120" s="173"/>
      <c r="J120" s="173"/>
      <c r="K120" s="173"/>
      <c r="L120" s="173"/>
      <c r="M120" s="19"/>
      <c r="N120" s="127"/>
      <c r="O120" s="20"/>
      <c r="P120" s="129"/>
      <c r="Q120" s="20"/>
      <c r="R120" s="129"/>
      <c r="S120" s="21"/>
      <c r="T120" s="129"/>
      <c r="U120" s="19"/>
    </row>
    <row r="121" spans="1:21" ht="16.5" customHeight="1" x14ac:dyDescent="0.25">
      <c r="A121" s="4"/>
      <c r="B121" s="172" t="s">
        <v>33</v>
      </c>
      <c r="C121" s="172"/>
      <c r="D121" s="172"/>
      <c r="E121" s="172"/>
      <c r="F121" s="172"/>
      <c r="G121" s="172"/>
      <c r="H121" s="172"/>
      <c r="I121" s="172"/>
      <c r="J121" s="172"/>
      <c r="K121" s="172"/>
      <c r="L121" s="172"/>
      <c r="M121" s="52"/>
      <c r="N121" s="107">
        <f>IF(N120="",0,1)</f>
        <v>0</v>
      </c>
      <c r="O121" s="107"/>
      <c r="P121" s="107">
        <f>IF(P120="",0,1)</f>
        <v>0</v>
      </c>
      <c r="Q121" s="107"/>
      <c r="R121" s="107">
        <f>IF(R120="",0,1)</f>
        <v>0</v>
      </c>
      <c r="S121" s="107"/>
      <c r="T121" s="107">
        <f>IF(T120="",0,1)</f>
        <v>0</v>
      </c>
      <c r="U121" s="4"/>
    </row>
    <row r="122" spans="1:21" ht="16.5" customHeight="1" x14ac:dyDescent="0.25">
      <c r="A122" s="4"/>
      <c r="B122" s="172"/>
      <c r="C122" s="172"/>
      <c r="D122" s="172"/>
      <c r="E122" s="172"/>
      <c r="F122" s="172"/>
      <c r="G122" s="172"/>
      <c r="H122" s="172"/>
      <c r="I122" s="172"/>
      <c r="J122" s="172"/>
      <c r="K122" s="172"/>
      <c r="L122" s="172"/>
      <c r="M122" s="170" t="s">
        <v>488</v>
      </c>
      <c r="N122" s="164"/>
      <c r="O122" s="165"/>
      <c r="P122" s="165"/>
      <c r="Q122" s="165"/>
      <c r="R122" s="165"/>
      <c r="S122" s="165"/>
      <c r="T122" s="166"/>
      <c r="U122" s="4"/>
    </row>
    <row r="123" spans="1:21" ht="16.5" customHeight="1" x14ac:dyDescent="0.25">
      <c r="A123" s="4"/>
      <c r="B123" s="172"/>
      <c r="C123" s="172"/>
      <c r="D123" s="172"/>
      <c r="E123" s="172"/>
      <c r="F123" s="172"/>
      <c r="G123" s="172"/>
      <c r="H123" s="172"/>
      <c r="I123" s="172"/>
      <c r="J123" s="172"/>
      <c r="K123" s="172"/>
      <c r="L123" s="172"/>
      <c r="M123" s="170"/>
      <c r="N123" s="167"/>
      <c r="O123" s="168"/>
      <c r="P123" s="168"/>
      <c r="Q123" s="168"/>
      <c r="R123" s="168"/>
      <c r="S123" s="168"/>
      <c r="T123" s="169"/>
      <c r="U123" s="4"/>
    </row>
    <row r="124" spans="1:21" ht="32.1" customHeight="1" x14ac:dyDescent="0.3">
      <c r="A124" s="4"/>
      <c r="B124" s="100" t="s">
        <v>454</v>
      </c>
      <c r="C124" s="15"/>
      <c r="D124" s="15"/>
      <c r="E124" s="15"/>
      <c r="F124" s="15"/>
      <c r="G124" s="15"/>
      <c r="H124" s="15"/>
      <c r="I124" s="15"/>
      <c r="J124" s="15"/>
      <c r="K124" s="15"/>
      <c r="L124" s="15"/>
      <c r="M124" s="15"/>
      <c r="N124" s="4"/>
      <c r="O124" s="3"/>
      <c r="P124" s="4"/>
      <c r="Q124" s="3"/>
      <c r="R124" s="4"/>
      <c r="S124" s="2"/>
      <c r="T124" s="4"/>
      <c r="U124" s="4"/>
    </row>
    <row r="125" spans="1:21" ht="19.5" customHeight="1" x14ac:dyDescent="0.3">
      <c r="A125" s="4"/>
      <c r="B125" s="173" t="s">
        <v>346</v>
      </c>
      <c r="C125" s="173"/>
      <c r="D125" s="173"/>
      <c r="E125" s="173"/>
      <c r="F125" s="173"/>
      <c r="G125" s="173"/>
      <c r="H125" s="173"/>
      <c r="I125" s="173"/>
      <c r="J125" s="173"/>
      <c r="K125" s="173"/>
      <c r="L125" s="173"/>
      <c r="M125" s="19"/>
      <c r="N125" s="127"/>
      <c r="O125" s="20"/>
      <c r="P125" s="129"/>
      <c r="Q125" s="20"/>
      <c r="R125" s="129"/>
      <c r="S125" s="21"/>
      <c r="T125" s="129"/>
      <c r="U125" s="19"/>
    </row>
    <row r="126" spans="1:21" ht="16.5" customHeight="1" x14ac:dyDescent="0.25">
      <c r="A126" s="4"/>
      <c r="B126" s="172" t="s">
        <v>34</v>
      </c>
      <c r="C126" s="172"/>
      <c r="D126" s="172"/>
      <c r="E126" s="172"/>
      <c r="F126" s="172"/>
      <c r="G126" s="172"/>
      <c r="H126" s="172"/>
      <c r="I126" s="172"/>
      <c r="J126" s="172"/>
      <c r="K126" s="172"/>
      <c r="L126" s="172"/>
      <c r="M126" s="52"/>
      <c r="N126" s="107">
        <f>IF(N125="",0,1)</f>
        <v>0</v>
      </c>
      <c r="O126" s="107"/>
      <c r="P126" s="107">
        <f>IF(P125="",0,1)</f>
        <v>0</v>
      </c>
      <c r="Q126" s="107"/>
      <c r="R126" s="107">
        <f>IF(R125="",0,1)</f>
        <v>0</v>
      </c>
      <c r="S126" s="107"/>
      <c r="T126" s="107">
        <f>IF(T125="",0,1)</f>
        <v>0</v>
      </c>
      <c r="U126" s="4"/>
    </row>
    <row r="127" spans="1:21" ht="16.5" customHeight="1" x14ac:dyDescent="0.25">
      <c r="A127" s="4"/>
      <c r="B127" s="172"/>
      <c r="C127" s="172"/>
      <c r="D127" s="172"/>
      <c r="E127" s="172"/>
      <c r="F127" s="172"/>
      <c r="G127" s="172"/>
      <c r="H127" s="172"/>
      <c r="I127" s="172"/>
      <c r="J127" s="172"/>
      <c r="K127" s="172"/>
      <c r="L127" s="172"/>
      <c r="M127" s="170" t="s">
        <v>488</v>
      </c>
      <c r="N127" s="164"/>
      <c r="O127" s="165"/>
      <c r="P127" s="165"/>
      <c r="Q127" s="165"/>
      <c r="R127" s="165"/>
      <c r="S127" s="165"/>
      <c r="T127" s="166"/>
      <c r="U127" s="4"/>
    </row>
    <row r="128" spans="1:21" ht="16.5" customHeight="1" x14ac:dyDescent="0.25">
      <c r="A128" s="4"/>
      <c r="B128" s="172"/>
      <c r="C128" s="172"/>
      <c r="D128" s="172"/>
      <c r="E128" s="172"/>
      <c r="F128" s="172"/>
      <c r="G128" s="172"/>
      <c r="H128" s="172"/>
      <c r="I128" s="172"/>
      <c r="J128" s="172"/>
      <c r="K128" s="172"/>
      <c r="L128" s="172"/>
      <c r="M128" s="170"/>
      <c r="N128" s="167"/>
      <c r="O128" s="168"/>
      <c r="P128" s="168"/>
      <c r="Q128" s="168"/>
      <c r="R128" s="168"/>
      <c r="S128" s="168"/>
      <c r="T128" s="169"/>
      <c r="U128" s="4"/>
    </row>
    <row r="129" spans="1:21" ht="32.1" customHeight="1" x14ac:dyDescent="0.3">
      <c r="A129" s="4"/>
      <c r="B129" s="100" t="s">
        <v>454</v>
      </c>
      <c r="C129" s="15"/>
      <c r="D129" s="15"/>
      <c r="E129" s="15"/>
      <c r="F129" s="15"/>
      <c r="G129" s="15"/>
      <c r="H129" s="15"/>
      <c r="I129" s="15"/>
      <c r="J129" s="15"/>
      <c r="K129" s="15"/>
      <c r="L129" s="15"/>
      <c r="M129" s="15"/>
      <c r="N129" s="4"/>
      <c r="O129" s="3"/>
      <c r="P129" s="4"/>
      <c r="Q129" s="3"/>
      <c r="R129" s="4"/>
      <c r="S129" s="2"/>
      <c r="T129" s="4"/>
      <c r="U129" s="4"/>
    </row>
    <row r="130" spans="1:21" x14ac:dyDescent="0.25">
      <c r="A130" s="12"/>
      <c r="B130" s="12"/>
      <c r="C130" s="12"/>
      <c r="D130" s="12"/>
      <c r="E130" s="12"/>
      <c r="F130" s="12"/>
      <c r="G130" s="12"/>
      <c r="H130" s="12"/>
      <c r="I130" s="12"/>
      <c r="J130" s="12"/>
      <c r="K130" s="12"/>
      <c r="L130" s="108">
        <v>25</v>
      </c>
      <c r="M130" s="12"/>
      <c r="N130" s="108">
        <f>N126+N121+N116+N111+N106+N101+N96+N91+N86+N81+N76+N71+N66+N61+N56+N51+N46+N41+N36+N31+N26+N21+N16+N11+N6</f>
        <v>0</v>
      </c>
      <c r="O130" s="12"/>
      <c r="P130" s="108">
        <f>P126+P121+P116+P111+P106+P101+P96+P91+P86+P81+P76+P71+P66+P61+P56+P51+P46+P41+P36+P31+P26+P21+P16+P11+P6</f>
        <v>0</v>
      </c>
      <c r="Q130" s="12"/>
      <c r="R130" s="108">
        <f>R126+R121+R116+R111+R106+R101+R96+R91+R86+R81+R76+R71+R66+R61+R56+R51+R46+R41+R36+R31+R26+R21+R16+R11+R6</f>
        <v>0</v>
      </c>
      <c r="S130" s="2"/>
      <c r="T130" s="108">
        <f>T126+T121+T116+T111+T106+T101+T96+T91+T86+T81+T76+T71+T66+T61+T56+T51+T46+T41+T36+T31+T26+T21+T16+T11+T6</f>
        <v>0</v>
      </c>
      <c r="U130" s="12"/>
    </row>
    <row r="131" spans="1:21" hidden="1" x14ac:dyDescent="0.25">
      <c r="S131" s="1"/>
    </row>
    <row r="132" spans="1:21" hidden="1" x14ac:dyDescent="0.25">
      <c r="S132" s="1"/>
    </row>
    <row r="133" spans="1:21" hidden="1" x14ac:dyDescent="0.25">
      <c r="S133" s="1"/>
    </row>
    <row r="134" spans="1:21" hidden="1" x14ac:dyDescent="0.25">
      <c r="S134" s="1"/>
    </row>
    <row r="135" spans="1:21" hidden="1" x14ac:dyDescent="0.25">
      <c r="S135" s="1"/>
    </row>
    <row r="136" spans="1:21" hidden="1" x14ac:dyDescent="0.25">
      <c r="S136" s="1"/>
    </row>
    <row r="137" spans="1:21" hidden="1" x14ac:dyDescent="0.25">
      <c r="S137" s="1"/>
    </row>
    <row r="138" spans="1:21" hidden="1" x14ac:dyDescent="0.25">
      <c r="S138" s="1"/>
    </row>
    <row r="139" spans="1:21" hidden="1" x14ac:dyDescent="0.25">
      <c r="S139" s="1"/>
    </row>
    <row r="140" spans="1:21" hidden="1" x14ac:dyDescent="0.25">
      <c r="S140" s="1"/>
    </row>
    <row r="141" spans="1:21" hidden="1" x14ac:dyDescent="0.25">
      <c r="S141" s="1"/>
    </row>
    <row r="142" spans="1:21" hidden="1" x14ac:dyDescent="0.25">
      <c r="S142" s="1"/>
    </row>
    <row r="143" spans="1:21" hidden="1" x14ac:dyDescent="0.25">
      <c r="S143" s="1"/>
    </row>
    <row r="144" spans="1:21" hidden="1" x14ac:dyDescent="0.25">
      <c r="S144" s="1"/>
    </row>
    <row r="145" spans="19:19" hidden="1" x14ac:dyDescent="0.25">
      <c r="S145" s="1"/>
    </row>
    <row r="146" spans="19:19" hidden="1" x14ac:dyDescent="0.25">
      <c r="S146" s="1"/>
    </row>
    <row r="147" spans="19:19" hidden="1" x14ac:dyDescent="0.25">
      <c r="S147" s="1"/>
    </row>
    <row r="148" spans="19:19" hidden="1" x14ac:dyDescent="0.25">
      <c r="S148" s="1"/>
    </row>
    <row r="149" spans="19:19" hidden="1" x14ac:dyDescent="0.25">
      <c r="S149" s="1"/>
    </row>
    <row r="150" spans="19:19" hidden="1" x14ac:dyDescent="0.25">
      <c r="S150" s="1"/>
    </row>
    <row r="151" spans="19:19" hidden="1" x14ac:dyDescent="0.25">
      <c r="S151" s="1"/>
    </row>
    <row r="152" spans="19:19" hidden="1" x14ac:dyDescent="0.25">
      <c r="S152" s="1"/>
    </row>
    <row r="153" spans="19:19" hidden="1" x14ac:dyDescent="0.25">
      <c r="S153" s="1"/>
    </row>
    <row r="154" spans="19:19" hidden="1" x14ac:dyDescent="0.25">
      <c r="S154" s="1"/>
    </row>
    <row r="155" spans="19:19" hidden="1" x14ac:dyDescent="0.25">
      <c r="S155" s="1"/>
    </row>
    <row r="156" spans="19:19" hidden="1" x14ac:dyDescent="0.25">
      <c r="S156" s="1"/>
    </row>
    <row r="157" spans="19:19" hidden="1" x14ac:dyDescent="0.25">
      <c r="S157" s="1"/>
    </row>
    <row r="158" spans="19:19" hidden="1" x14ac:dyDescent="0.25">
      <c r="S158" s="1"/>
    </row>
    <row r="159" spans="19:19" hidden="1" x14ac:dyDescent="0.25">
      <c r="S159" s="1"/>
    </row>
    <row r="160" spans="19:19" hidden="1" x14ac:dyDescent="0.25">
      <c r="S160" s="1"/>
    </row>
    <row r="161" spans="19:19" hidden="1" x14ac:dyDescent="0.25">
      <c r="S161" s="1"/>
    </row>
    <row r="162" spans="19:19" hidden="1" x14ac:dyDescent="0.25">
      <c r="S162" s="1"/>
    </row>
    <row r="163" spans="19:19" hidden="1" x14ac:dyDescent="0.25">
      <c r="S163" s="1"/>
    </row>
    <row r="164" spans="19:19" hidden="1" x14ac:dyDescent="0.25">
      <c r="S164" s="1"/>
    </row>
    <row r="165" spans="19:19" hidden="1" x14ac:dyDescent="0.25">
      <c r="S165" s="1"/>
    </row>
    <row r="166" spans="19:19" hidden="1" x14ac:dyDescent="0.25">
      <c r="S166" s="1"/>
    </row>
    <row r="167" spans="19:19" hidden="1" x14ac:dyDescent="0.25">
      <c r="S167" s="1"/>
    </row>
    <row r="168" spans="19:19" hidden="1" x14ac:dyDescent="0.25">
      <c r="S168" s="1"/>
    </row>
    <row r="169" spans="19:19" hidden="1" x14ac:dyDescent="0.25">
      <c r="S169" s="1"/>
    </row>
    <row r="170" spans="19:19" hidden="1" x14ac:dyDescent="0.25">
      <c r="S170" s="1"/>
    </row>
    <row r="171" spans="19:19" hidden="1" x14ac:dyDescent="0.25">
      <c r="S171" s="1"/>
    </row>
    <row r="172" spans="19:19" hidden="1" x14ac:dyDescent="0.25">
      <c r="S172" s="1"/>
    </row>
    <row r="173" spans="19:19" hidden="1" x14ac:dyDescent="0.25">
      <c r="S173" s="1"/>
    </row>
    <row r="174" spans="19:19" hidden="1" x14ac:dyDescent="0.25">
      <c r="S174" s="1"/>
    </row>
    <row r="175" spans="19:19" hidden="1" x14ac:dyDescent="0.25">
      <c r="S175" s="1"/>
    </row>
    <row r="176" spans="19:19" hidden="1" x14ac:dyDescent="0.25">
      <c r="S176" s="1"/>
    </row>
    <row r="177" spans="19:19" hidden="1" x14ac:dyDescent="0.25">
      <c r="S177" s="1"/>
    </row>
    <row r="178" spans="19:19" hidden="1" x14ac:dyDescent="0.25">
      <c r="S178" s="1"/>
    </row>
    <row r="179" spans="19:19" hidden="1" x14ac:dyDescent="0.25">
      <c r="S179" s="1"/>
    </row>
    <row r="180" spans="19:19" hidden="1" x14ac:dyDescent="0.25">
      <c r="S180" s="1"/>
    </row>
    <row r="181" spans="19:19" hidden="1" x14ac:dyDescent="0.25">
      <c r="S181" s="1"/>
    </row>
    <row r="182" spans="19:19" hidden="1" x14ac:dyDescent="0.25">
      <c r="S182" s="1"/>
    </row>
    <row r="183" spans="19:19" hidden="1" x14ac:dyDescent="0.25">
      <c r="S183" s="1"/>
    </row>
    <row r="184" spans="19:19" hidden="1" x14ac:dyDescent="0.25">
      <c r="S184" s="1"/>
    </row>
    <row r="185" spans="19:19" hidden="1" x14ac:dyDescent="0.25">
      <c r="S185" s="1"/>
    </row>
    <row r="186" spans="19:19" hidden="1" x14ac:dyDescent="0.25">
      <c r="S186" s="1"/>
    </row>
    <row r="187" spans="19:19" hidden="1" x14ac:dyDescent="0.25">
      <c r="S187" s="1"/>
    </row>
    <row r="188" spans="19:19" hidden="1" x14ac:dyDescent="0.25">
      <c r="S188" s="1"/>
    </row>
    <row r="189" spans="19:19" hidden="1" x14ac:dyDescent="0.25">
      <c r="S189" s="1"/>
    </row>
    <row r="190" spans="19:19" hidden="1" x14ac:dyDescent="0.25">
      <c r="S190" s="1"/>
    </row>
    <row r="191" spans="19:19" hidden="1" x14ac:dyDescent="0.25">
      <c r="S191" s="1"/>
    </row>
    <row r="192" spans="19:19" hidden="1" x14ac:dyDescent="0.25">
      <c r="S192" s="1"/>
    </row>
    <row r="193" spans="19:19" hidden="1" x14ac:dyDescent="0.25">
      <c r="S193" s="1"/>
    </row>
    <row r="194" spans="19:19" hidden="1" x14ac:dyDescent="0.25">
      <c r="S194" s="1"/>
    </row>
    <row r="195" spans="19:19" hidden="1" x14ac:dyDescent="0.25">
      <c r="S195" s="1"/>
    </row>
    <row r="196" spans="19:19" hidden="1" x14ac:dyDescent="0.25">
      <c r="S196" s="1"/>
    </row>
    <row r="197" spans="19:19" hidden="1" x14ac:dyDescent="0.25">
      <c r="S197" s="1"/>
    </row>
    <row r="198" spans="19:19" hidden="1" x14ac:dyDescent="0.25">
      <c r="S198" s="1"/>
    </row>
    <row r="199" spans="19:19" hidden="1" x14ac:dyDescent="0.25">
      <c r="S199" s="1"/>
    </row>
    <row r="200" spans="19:19" hidden="1" x14ac:dyDescent="0.25">
      <c r="S200" s="1"/>
    </row>
    <row r="201" spans="19:19" hidden="1" x14ac:dyDescent="0.25">
      <c r="S201" s="1"/>
    </row>
    <row r="202" spans="19:19" hidden="1" x14ac:dyDescent="0.25">
      <c r="S202" s="1"/>
    </row>
    <row r="203" spans="19:19" hidden="1" x14ac:dyDescent="0.25">
      <c r="S203" s="1"/>
    </row>
    <row r="204" spans="19:19" hidden="1" x14ac:dyDescent="0.25">
      <c r="S204" s="1"/>
    </row>
    <row r="205" spans="19:19" hidden="1" x14ac:dyDescent="0.25">
      <c r="S205" s="1"/>
    </row>
    <row r="206" spans="19:19" hidden="1" x14ac:dyDescent="0.25">
      <c r="S206" s="1"/>
    </row>
    <row r="207" spans="19:19" hidden="1" x14ac:dyDescent="0.25">
      <c r="S207" s="1"/>
    </row>
    <row r="208" spans="19:19" hidden="1" x14ac:dyDescent="0.25">
      <c r="S208" s="1"/>
    </row>
    <row r="209" spans="19:19" hidden="1" x14ac:dyDescent="0.25">
      <c r="S209" s="1"/>
    </row>
    <row r="210" spans="19:19" hidden="1" x14ac:dyDescent="0.25">
      <c r="S210" s="1"/>
    </row>
    <row r="211" spans="19:19" hidden="1" x14ac:dyDescent="0.25">
      <c r="S211" s="1"/>
    </row>
    <row r="212" spans="19:19" hidden="1" x14ac:dyDescent="0.25">
      <c r="S212" s="1"/>
    </row>
    <row r="213" spans="19:19" hidden="1" x14ac:dyDescent="0.25">
      <c r="S213" s="1"/>
    </row>
    <row r="214" spans="19:19" hidden="1" x14ac:dyDescent="0.25">
      <c r="S214" s="1"/>
    </row>
    <row r="215" spans="19:19" hidden="1" x14ac:dyDescent="0.25">
      <c r="S215" s="1"/>
    </row>
    <row r="216" spans="19:19" hidden="1" x14ac:dyDescent="0.25">
      <c r="S216" s="1"/>
    </row>
    <row r="217" spans="19:19" hidden="1" x14ac:dyDescent="0.25">
      <c r="S217" s="1"/>
    </row>
    <row r="218" spans="19:19" hidden="1" x14ac:dyDescent="0.25">
      <c r="S218" s="1"/>
    </row>
    <row r="219" spans="19:19" hidden="1" x14ac:dyDescent="0.25">
      <c r="S219" s="1"/>
    </row>
    <row r="220" spans="19:19" hidden="1" x14ac:dyDescent="0.25">
      <c r="S220" s="1"/>
    </row>
    <row r="221" spans="19:19" hidden="1" x14ac:dyDescent="0.25">
      <c r="S221" s="1"/>
    </row>
    <row r="222" spans="19:19" hidden="1" x14ac:dyDescent="0.25">
      <c r="S222" s="1"/>
    </row>
    <row r="223" spans="19:19" hidden="1" x14ac:dyDescent="0.25">
      <c r="S223" s="1"/>
    </row>
    <row r="224" spans="19:19" hidden="1" x14ac:dyDescent="0.25">
      <c r="S224" s="1"/>
    </row>
    <row r="225" spans="19:19" hidden="1" x14ac:dyDescent="0.25">
      <c r="S225" s="1"/>
    </row>
    <row r="226" spans="19:19" hidden="1" x14ac:dyDescent="0.25">
      <c r="S226" s="1"/>
    </row>
    <row r="227" spans="19:19" hidden="1" x14ac:dyDescent="0.25">
      <c r="S227" s="1"/>
    </row>
    <row r="228" spans="19:19" hidden="1" x14ac:dyDescent="0.25">
      <c r="S228" s="1"/>
    </row>
    <row r="229" spans="19:19" hidden="1" x14ac:dyDescent="0.25">
      <c r="S229" s="1"/>
    </row>
    <row r="230" spans="19:19" hidden="1" x14ac:dyDescent="0.25">
      <c r="S230" s="1"/>
    </row>
    <row r="231" spans="19:19" hidden="1" x14ac:dyDescent="0.25">
      <c r="S231" s="1"/>
    </row>
    <row r="232" spans="19:19" hidden="1" x14ac:dyDescent="0.25">
      <c r="S232" s="1"/>
    </row>
    <row r="233" spans="19:19" hidden="1" x14ac:dyDescent="0.25">
      <c r="S233" s="1"/>
    </row>
    <row r="234" spans="19:19" hidden="1" x14ac:dyDescent="0.25">
      <c r="S234" s="1"/>
    </row>
    <row r="235" spans="19:19" hidden="1" x14ac:dyDescent="0.25">
      <c r="S235" s="1"/>
    </row>
    <row r="236" spans="19:19" hidden="1" x14ac:dyDescent="0.25">
      <c r="S236" s="1"/>
    </row>
    <row r="237" spans="19:19" hidden="1" x14ac:dyDescent="0.25">
      <c r="S237" s="1"/>
    </row>
    <row r="238" spans="19:19" hidden="1" x14ac:dyDescent="0.25">
      <c r="S238" s="1"/>
    </row>
    <row r="239" spans="19:19" hidden="1" x14ac:dyDescent="0.25">
      <c r="S239" s="1"/>
    </row>
    <row r="240" spans="19:19" hidden="1" x14ac:dyDescent="0.25">
      <c r="S240" s="1"/>
    </row>
    <row r="241" spans="19:19" hidden="1" x14ac:dyDescent="0.25">
      <c r="S241" s="1"/>
    </row>
    <row r="242" spans="19:19" hidden="1" x14ac:dyDescent="0.25">
      <c r="S242" s="1"/>
    </row>
    <row r="243" spans="19:19" hidden="1" x14ac:dyDescent="0.25">
      <c r="S243" s="1"/>
    </row>
    <row r="244" spans="19:19" hidden="1" x14ac:dyDescent="0.25">
      <c r="S244" s="1"/>
    </row>
    <row r="245" spans="19:19" hidden="1" x14ac:dyDescent="0.25">
      <c r="S245" s="1"/>
    </row>
    <row r="246" spans="19:19" hidden="1" x14ac:dyDescent="0.25">
      <c r="S246" s="1"/>
    </row>
    <row r="247" spans="19:19" hidden="1" x14ac:dyDescent="0.25">
      <c r="S247" s="1"/>
    </row>
    <row r="248" spans="19:19" hidden="1" x14ac:dyDescent="0.25">
      <c r="S248" s="1"/>
    </row>
    <row r="249" spans="19:19" hidden="1" x14ac:dyDescent="0.25">
      <c r="S249" s="1"/>
    </row>
    <row r="250" spans="19:19" hidden="1" x14ac:dyDescent="0.25">
      <c r="S250" s="1"/>
    </row>
    <row r="251" spans="19:19" hidden="1" x14ac:dyDescent="0.25">
      <c r="S251" s="1"/>
    </row>
    <row r="252" spans="19:19" hidden="1" x14ac:dyDescent="0.25">
      <c r="S252" s="1"/>
    </row>
    <row r="253" spans="19:19" hidden="1" x14ac:dyDescent="0.25">
      <c r="S253" s="1"/>
    </row>
    <row r="254" spans="19:19" hidden="1" x14ac:dyDescent="0.25">
      <c r="S254" s="1"/>
    </row>
    <row r="255" spans="19:19" hidden="1" x14ac:dyDescent="0.25">
      <c r="S255" s="1"/>
    </row>
    <row r="256" spans="19:19" hidden="1" x14ac:dyDescent="0.25">
      <c r="S256" s="1"/>
    </row>
    <row r="257" spans="19:19" hidden="1" x14ac:dyDescent="0.25">
      <c r="S257" s="1"/>
    </row>
    <row r="258" spans="19:19" hidden="1" x14ac:dyDescent="0.25">
      <c r="S258" s="1"/>
    </row>
    <row r="259" spans="19:19" hidden="1" x14ac:dyDescent="0.25">
      <c r="S259" s="1"/>
    </row>
    <row r="260" spans="19:19" hidden="1" x14ac:dyDescent="0.25">
      <c r="S260" s="1"/>
    </row>
    <row r="261" spans="19:19" hidden="1" x14ac:dyDescent="0.25">
      <c r="S261" s="1"/>
    </row>
    <row r="262" spans="19:19" hidden="1" x14ac:dyDescent="0.25">
      <c r="S262" s="1"/>
    </row>
    <row r="263" spans="19:19" hidden="1" x14ac:dyDescent="0.25">
      <c r="S263" s="1"/>
    </row>
    <row r="264" spans="19:19" hidden="1" x14ac:dyDescent="0.25">
      <c r="S264" s="1"/>
    </row>
    <row r="265" spans="19:19" hidden="1" x14ac:dyDescent="0.25">
      <c r="S265" s="1"/>
    </row>
    <row r="266" spans="19:19" hidden="1" x14ac:dyDescent="0.25">
      <c r="S266" s="1"/>
    </row>
    <row r="267" spans="19:19" hidden="1" x14ac:dyDescent="0.25">
      <c r="S267" s="1"/>
    </row>
    <row r="268" spans="19:19" hidden="1" x14ac:dyDescent="0.25">
      <c r="S268" s="1"/>
    </row>
    <row r="269" spans="19:19" hidden="1" x14ac:dyDescent="0.25">
      <c r="S269" s="1"/>
    </row>
    <row r="270" spans="19:19" hidden="1" x14ac:dyDescent="0.25">
      <c r="S270" s="1"/>
    </row>
    <row r="271" spans="19:19" hidden="1" x14ac:dyDescent="0.25">
      <c r="S271" s="1"/>
    </row>
    <row r="272" spans="19:19" hidden="1" x14ac:dyDescent="0.25">
      <c r="S272" s="1"/>
    </row>
    <row r="273" spans="19:19" hidden="1" x14ac:dyDescent="0.25">
      <c r="S273" s="1"/>
    </row>
    <row r="274" spans="19:19" hidden="1" x14ac:dyDescent="0.25">
      <c r="S274" s="1"/>
    </row>
    <row r="275" spans="19:19" hidden="1" x14ac:dyDescent="0.25">
      <c r="S275" s="1"/>
    </row>
    <row r="276" spans="19:19" hidden="1" x14ac:dyDescent="0.25">
      <c r="S276" s="1"/>
    </row>
    <row r="277" spans="19:19" hidden="1" x14ac:dyDescent="0.25">
      <c r="S277" s="1"/>
    </row>
    <row r="278" spans="19:19" hidden="1" x14ac:dyDescent="0.25">
      <c r="S278" s="1"/>
    </row>
    <row r="279" spans="19:19" hidden="1" x14ac:dyDescent="0.25">
      <c r="S279" s="1"/>
    </row>
    <row r="280" spans="19:19" hidden="1" x14ac:dyDescent="0.25">
      <c r="S280" s="1"/>
    </row>
    <row r="281" spans="19:19" hidden="1" x14ac:dyDescent="0.25">
      <c r="S281" s="1"/>
    </row>
    <row r="282" spans="19:19" hidden="1" x14ac:dyDescent="0.25">
      <c r="S282" s="1"/>
    </row>
    <row r="283" spans="19:19" hidden="1" x14ac:dyDescent="0.25">
      <c r="S283" s="1"/>
    </row>
    <row r="284" spans="19:19" hidden="1" x14ac:dyDescent="0.25">
      <c r="S284" s="1"/>
    </row>
    <row r="285" spans="19:19" hidden="1" x14ac:dyDescent="0.25">
      <c r="S285" s="1"/>
    </row>
    <row r="286" spans="19:19" hidden="1" x14ac:dyDescent="0.25">
      <c r="S286" s="1"/>
    </row>
    <row r="287" spans="19:19" hidden="1" x14ac:dyDescent="0.25">
      <c r="S287" s="1"/>
    </row>
    <row r="288" spans="19:19" hidden="1" x14ac:dyDescent="0.25">
      <c r="S288" s="1"/>
    </row>
    <row r="289" spans="19:19" hidden="1" x14ac:dyDescent="0.25">
      <c r="S289" s="1"/>
    </row>
    <row r="290" spans="19:19" hidden="1" x14ac:dyDescent="0.25">
      <c r="S290" s="1"/>
    </row>
    <row r="291" spans="19:19" hidden="1" x14ac:dyDescent="0.25">
      <c r="S291" s="1"/>
    </row>
    <row r="292" spans="19:19" hidden="1" x14ac:dyDescent="0.25">
      <c r="S292" s="1"/>
    </row>
    <row r="293" spans="19:19" hidden="1" x14ac:dyDescent="0.25">
      <c r="S293" s="1"/>
    </row>
    <row r="294" spans="19:19" hidden="1" x14ac:dyDescent="0.25">
      <c r="S294" s="1"/>
    </row>
    <row r="295" spans="19:19" hidden="1" x14ac:dyDescent="0.25">
      <c r="S295" s="1"/>
    </row>
    <row r="296" spans="19:19" hidden="1" x14ac:dyDescent="0.25">
      <c r="S296" s="1"/>
    </row>
    <row r="297" spans="19:19" hidden="1" x14ac:dyDescent="0.25">
      <c r="S297" s="1"/>
    </row>
    <row r="298" spans="19:19" hidden="1" x14ac:dyDescent="0.25">
      <c r="S298" s="1"/>
    </row>
    <row r="299" spans="19:19" hidden="1" x14ac:dyDescent="0.25">
      <c r="S299" s="1"/>
    </row>
    <row r="300" spans="19:19" hidden="1" x14ac:dyDescent="0.25">
      <c r="S300" s="1"/>
    </row>
    <row r="301" spans="19:19" hidden="1" x14ac:dyDescent="0.25">
      <c r="S301" s="1"/>
    </row>
    <row r="302" spans="19:19" hidden="1" x14ac:dyDescent="0.25">
      <c r="S302" s="1"/>
    </row>
    <row r="303" spans="19:19" hidden="1" x14ac:dyDescent="0.25">
      <c r="S303" s="1"/>
    </row>
    <row r="304" spans="19:19" hidden="1" x14ac:dyDescent="0.25">
      <c r="S304" s="1"/>
    </row>
    <row r="305" spans="19:19" hidden="1" x14ac:dyDescent="0.25">
      <c r="S305" s="1"/>
    </row>
    <row r="306" spans="19:19" hidden="1" x14ac:dyDescent="0.25">
      <c r="S306" s="1"/>
    </row>
    <row r="307" spans="19:19" hidden="1" x14ac:dyDescent="0.25">
      <c r="S307" s="1"/>
    </row>
    <row r="308" spans="19:19" hidden="1" x14ac:dyDescent="0.25">
      <c r="S308" s="1"/>
    </row>
    <row r="309" spans="19:19" hidden="1" x14ac:dyDescent="0.25">
      <c r="S309" s="1"/>
    </row>
    <row r="310" spans="19:19" hidden="1" x14ac:dyDescent="0.25">
      <c r="S310" s="1"/>
    </row>
    <row r="311" spans="19:19" hidden="1" x14ac:dyDescent="0.25">
      <c r="S311" s="1"/>
    </row>
    <row r="312" spans="19:19" hidden="1" x14ac:dyDescent="0.25">
      <c r="S312" s="1"/>
    </row>
    <row r="313" spans="19:19" hidden="1" x14ac:dyDescent="0.25">
      <c r="S313" s="1"/>
    </row>
    <row r="314" spans="19:19" hidden="1" x14ac:dyDescent="0.25">
      <c r="S314" s="1"/>
    </row>
    <row r="315" spans="19:19" hidden="1" x14ac:dyDescent="0.25">
      <c r="S315" s="1"/>
    </row>
    <row r="316" spans="19:19" hidden="1" x14ac:dyDescent="0.25">
      <c r="S316" s="1"/>
    </row>
    <row r="317" spans="19:19" hidden="1" x14ac:dyDescent="0.25">
      <c r="S317" s="1"/>
    </row>
    <row r="318" spans="19:19" hidden="1" x14ac:dyDescent="0.25">
      <c r="S318" s="1"/>
    </row>
    <row r="319" spans="19:19" hidden="1" x14ac:dyDescent="0.25">
      <c r="S319" s="1"/>
    </row>
    <row r="320" spans="19:19" hidden="1" x14ac:dyDescent="0.25">
      <c r="S320" s="1"/>
    </row>
    <row r="321" spans="19:19" hidden="1" x14ac:dyDescent="0.25">
      <c r="S321" s="1"/>
    </row>
    <row r="322" spans="19:19" hidden="1" x14ac:dyDescent="0.25">
      <c r="S322" s="1"/>
    </row>
    <row r="323" spans="19:19" hidden="1" x14ac:dyDescent="0.25">
      <c r="S323" s="1"/>
    </row>
    <row r="324" spans="19:19" hidden="1" x14ac:dyDescent="0.25">
      <c r="S324" s="1"/>
    </row>
    <row r="325" spans="19:19" hidden="1" x14ac:dyDescent="0.25">
      <c r="S325" s="1"/>
    </row>
    <row r="326" spans="19:19" hidden="1" x14ac:dyDescent="0.25">
      <c r="S326" s="1"/>
    </row>
    <row r="327" spans="19:19" hidden="1" x14ac:dyDescent="0.25">
      <c r="S327" s="1"/>
    </row>
    <row r="328" spans="19:19" hidden="1" x14ac:dyDescent="0.25">
      <c r="S328" s="1"/>
    </row>
    <row r="329" spans="19:19" hidden="1" x14ac:dyDescent="0.25">
      <c r="S329" s="1"/>
    </row>
    <row r="330" spans="19:19" hidden="1" x14ac:dyDescent="0.25">
      <c r="S330" s="1"/>
    </row>
    <row r="331" spans="19:19" hidden="1" x14ac:dyDescent="0.25">
      <c r="S331" s="1"/>
    </row>
    <row r="332" spans="19:19" hidden="1" x14ac:dyDescent="0.25">
      <c r="S332" s="1"/>
    </row>
    <row r="333" spans="19:19" hidden="1" x14ac:dyDescent="0.25">
      <c r="S333" s="1"/>
    </row>
    <row r="334" spans="19:19" hidden="1" x14ac:dyDescent="0.25">
      <c r="S334" s="1"/>
    </row>
    <row r="335" spans="19:19" hidden="1" x14ac:dyDescent="0.25">
      <c r="S335" s="1"/>
    </row>
    <row r="336" spans="19:19" hidden="1" x14ac:dyDescent="0.25">
      <c r="S336" s="1"/>
    </row>
    <row r="337" spans="19:19" hidden="1" x14ac:dyDescent="0.25">
      <c r="S337" s="1"/>
    </row>
    <row r="338" spans="19:19" hidden="1" x14ac:dyDescent="0.25">
      <c r="S338" s="1"/>
    </row>
    <row r="339" spans="19:19" hidden="1" x14ac:dyDescent="0.25">
      <c r="S339" s="1"/>
    </row>
    <row r="340" spans="19:19" hidden="1" x14ac:dyDescent="0.25">
      <c r="S340" s="1"/>
    </row>
    <row r="341" spans="19:19" hidden="1" x14ac:dyDescent="0.25">
      <c r="S341" s="1"/>
    </row>
    <row r="342" spans="19:19" hidden="1" x14ac:dyDescent="0.25">
      <c r="S342" s="1"/>
    </row>
    <row r="343" spans="19:19" hidden="1" x14ac:dyDescent="0.25">
      <c r="S343" s="1"/>
    </row>
    <row r="344" spans="19:19" hidden="1" x14ac:dyDescent="0.25">
      <c r="S344" s="1"/>
    </row>
    <row r="345" spans="19:19" hidden="1" x14ac:dyDescent="0.25">
      <c r="S345" s="1"/>
    </row>
    <row r="346" spans="19:19" hidden="1" x14ac:dyDescent="0.25">
      <c r="S346" s="1"/>
    </row>
    <row r="347" spans="19:19" hidden="1" x14ac:dyDescent="0.25">
      <c r="S347" s="1"/>
    </row>
    <row r="348" spans="19:19" hidden="1" x14ac:dyDescent="0.25">
      <c r="S348" s="1"/>
    </row>
    <row r="349" spans="19:19" hidden="1" x14ac:dyDescent="0.25">
      <c r="S349" s="1"/>
    </row>
    <row r="350" spans="19:19" hidden="1" x14ac:dyDescent="0.25">
      <c r="S350" s="1"/>
    </row>
    <row r="351" spans="19:19" hidden="1" x14ac:dyDescent="0.25">
      <c r="S351" s="1"/>
    </row>
    <row r="352" spans="19:19" hidden="1" x14ac:dyDescent="0.25">
      <c r="S352" s="1"/>
    </row>
    <row r="353" spans="19:19" hidden="1" x14ac:dyDescent="0.25">
      <c r="S353" s="1"/>
    </row>
    <row r="354" spans="19:19" hidden="1" x14ac:dyDescent="0.25">
      <c r="S354" s="1"/>
    </row>
    <row r="355" spans="19:19" hidden="1" x14ac:dyDescent="0.25">
      <c r="S355" s="1"/>
    </row>
    <row r="356" spans="19:19" hidden="1" x14ac:dyDescent="0.25">
      <c r="S356" s="1"/>
    </row>
    <row r="357" spans="19:19" hidden="1" x14ac:dyDescent="0.25">
      <c r="S357" s="1"/>
    </row>
    <row r="358" spans="19:19" hidden="1" x14ac:dyDescent="0.25">
      <c r="S358" s="1"/>
    </row>
    <row r="359" spans="19:19" hidden="1" x14ac:dyDescent="0.25">
      <c r="S359" s="1"/>
    </row>
    <row r="360" spans="19:19" hidden="1" x14ac:dyDescent="0.25">
      <c r="S360" s="1"/>
    </row>
    <row r="361" spans="19:19" hidden="1" x14ac:dyDescent="0.25">
      <c r="S361" s="1"/>
    </row>
    <row r="362" spans="19:19" hidden="1" x14ac:dyDescent="0.25">
      <c r="S362" s="1"/>
    </row>
    <row r="363" spans="19:19" hidden="1" x14ac:dyDescent="0.25">
      <c r="S363" s="1"/>
    </row>
    <row r="364" spans="19:19" hidden="1" x14ac:dyDescent="0.25">
      <c r="S364" s="1"/>
    </row>
    <row r="365" spans="19:19" hidden="1" x14ac:dyDescent="0.25">
      <c r="S365" s="1"/>
    </row>
    <row r="366" spans="19:19" hidden="1" x14ac:dyDescent="0.25">
      <c r="S366" s="1"/>
    </row>
    <row r="367" spans="19:19" hidden="1" x14ac:dyDescent="0.25">
      <c r="S367" s="1"/>
    </row>
    <row r="368" spans="19:19" hidden="1" x14ac:dyDescent="0.25">
      <c r="S368" s="1"/>
    </row>
    <row r="369" spans="19:19" hidden="1" x14ac:dyDescent="0.25">
      <c r="S369" s="1"/>
    </row>
    <row r="370" spans="19:19" hidden="1" x14ac:dyDescent="0.25">
      <c r="S370" s="1"/>
    </row>
    <row r="371" spans="19:19" hidden="1" x14ac:dyDescent="0.25">
      <c r="S371" s="1"/>
    </row>
    <row r="372" spans="19:19" hidden="1" x14ac:dyDescent="0.25">
      <c r="S372" s="1"/>
    </row>
    <row r="373" spans="19:19" hidden="1" x14ac:dyDescent="0.25">
      <c r="S373" s="1"/>
    </row>
    <row r="374" spans="19:19" hidden="1" x14ac:dyDescent="0.25">
      <c r="S374" s="1"/>
    </row>
    <row r="375" spans="19:19" hidden="1" x14ac:dyDescent="0.25">
      <c r="S375" s="1"/>
    </row>
    <row r="376" spans="19:19" hidden="1" x14ac:dyDescent="0.25">
      <c r="S376" s="1"/>
    </row>
    <row r="377" spans="19:19" hidden="1" x14ac:dyDescent="0.25">
      <c r="S377" s="1"/>
    </row>
    <row r="378" spans="19:19" hidden="1" x14ac:dyDescent="0.25">
      <c r="S378" s="1"/>
    </row>
    <row r="379" spans="19:19" hidden="1" x14ac:dyDescent="0.25">
      <c r="S379" s="1"/>
    </row>
    <row r="380" spans="19:19" hidden="1" x14ac:dyDescent="0.25">
      <c r="S380" s="1"/>
    </row>
    <row r="381" spans="19:19" hidden="1" x14ac:dyDescent="0.25">
      <c r="S381" s="1"/>
    </row>
    <row r="382" spans="19:19" hidden="1" x14ac:dyDescent="0.25">
      <c r="S382" s="1"/>
    </row>
    <row r="383" spans="19:19" hidden="1" x14ac:dyDescent="0.25">
      <c r="S383" s="1"/>
    </row>
    <row r="384" spans="19:19" hidden="1" x14ac:dyDescent="0.25">
      <c r="S384" s="1"/>
    </row>
    <row r="385" spans="19:19" hidden="1" x14ac:dyDescent="0.25">
      <c r="S385" s="1"/>
    </row>
    <row r="386" spans="19:19" hidden="1" x14ac:dyDescent="0.25">
      <c r="S386" s="1"/>
    </row>
    <row r="387" spans="19:19" hidden="1" x14ac:dyDescent="0.25">
      <c r="S387" s="1"/>
    </row>
    <row r="388" spans="19:19" hidden="1" x14ac:dyDescent="0.25">
      <c r="S388" s="1"/>
    </row>
    <row r="389" spans="19:19" hidden="1" x14ac:dyDescent="0.25">
      <c r="S389" s="1"/>
    </row>
    <row r="390" spans="19:19" hidden="1" x14ac:dyDescent="0.25">
      <c r="S390" s="1"/>
    </row>
    <row r="391" spans="19:19" hidden="1" x14ac:dyDescent="0.25">
      <c r="S391" s="1"/>
    </row>
    <row r="392" spans="19:19" hidden="1" x14ac:dyDescent="0.25">
      <c r="S392" s="1"/>
    </row>
    <row r="393" spans="19:19" hidden="1" x14ac:dyDescent="0.25">
      <c r="S393" s="1"/>
    </row>
    <row r="394" spans="19:19" hidden="1" x14ac:dyDescent="0.25"/>
    <row r="395" spans="19:19" hidden="1" x14ac:dyDescent="0.25"/>
    <row r="396" spans="19:19" hidden="1" x14ac:dyDescent="0.25"/>
    <row r="397" spans="19:19" hidden="1" x14ac:dyDescent="0.25"/>
    <row r="398" spans="19:19" hidden="1" x14ac:dyDescent="0.25"/>
    <row r="399" spans="19:19" hidden="1" x14ac:dyDescent="0.25"/>
    <row r="400" spans="19:19"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sheetData>
  <sheetProtection algorithmName="SHA-512" hashValue="mhdmp1pE79pT61gUhU55ZPn40GV056sbPNtqjo1psZMErbEO8yHxav9bSaxHMkJlHYzMYGQa33d8IdQrB+/lVg==" saltValue="d3YKNi5p1l2aEFUDaJ51Lw==" spinCount="100000" sheet="1" objects="1" scenarios="1"/>
  <mergeCells count="102">
    <mergeCell ref="B91:L93"/>
    <mergeCell ref="B60:L60"/>
    <mergeCell ref="M52:M53"/>
    <mergeCell ref="B1:M1"/>
    <mergeCell ref="B5:L5"/>
    <mergeCell ref="B10:L10"/>
    <mergeCell ref="B36:L38"/>
    <mergeCell ref="B31:L33"/>
    <mergeCell ref="B35:L35"/>
    <mergeCell ref="B3:L3"/>
    <mergeCell ref="B11:L13"/>
    <mergeCell ref="B6:L8"/>
    <mergeCell ref="B15:L15"/>
    <mergeCell ref="M22:M23"/>
    <mergeCell ref="M37:M38"/>
    <mergeCell ref="B25:L25"/>
    <mergeCell ref="B26:L28"/>
    <mergeCell ref="B21:L23"/>
    <mergeCell ref="B20:L20"/>
    <mergeCell ref="B46:L48"/>
    <mergeCell ref="B41:L43"/>
    <mergeCell ref="B126:L128"/>
    <mergeCell ref="B121:L123"/>
    <mergeCell ref="B116:L118"/>
    <mergeCell ref="B111:L113"/>
    <mergeCell ref="B125:L125"/>
    <mergeCell ref="B120:L120"/>
    <mergeCell ref="M112:M113"/>
    <mergeCell ref="M127:M128"/>
    <mergeCell ref="M97:M98"/>
    <mergeCell ref="B110:L110"/>
    <mergeCell ref="B115:L115"/>
    <mergeCell ref="B106:L108"/>
    <mergeCell ref="B96:L98"/>
    <mergeCell ref="B56:L58"/>
    <mergeCell ref="B16:L18"/>
    <mergeCell ref="B101:L103"/>
    <mergeCell ref="B100:L100"/>
    <mergeCell ref="B105:L105"/>
    <mergeCell ref="B50:L50"/>
    <mergeCell ref="B65:L65"/>
    <mergeCell ref="B30:L30"/>
    <mergeCell ref="B40:L40"/>
    <mergeCell ref="B71:L73"/>
    <mergeCell ref="B86:L88"/>
    <mergeCell ref="B81:L83"/>
    <mergeCell ref="B76:L78"/>
    <mergeCell ref="B66:L68"/>
    <mergeCell ref="B70:L70"/>
    <mergeCell ref="B75:L75"/>
    <mergeCell ref="B80:L80"/>
    <mergeCell ref="B85:L85"/>
    <mergeCell ref="B61:L63"/>
    <mergeCell ref="B51:L53"/>
    <mergeCell ref="B55:L55"/>
    <mergeCell ref="B90:L90"/>
    <mergeCell ref="B95:L95"/>
    <mergeCell ref="B45:L45"/>
    <mergeCell ref="N22:T23"/>
    <mergeCell ref="M27:M28"/>
    <mergeCell ref="N27:T28"/>
    <mergeCell ref="M32:M33"/>
    <mergeCell ref="N32:T33"/>
    <mergeCell ref="N7:T8"/>
    <mergeCell ref="M7:M8"/>
    <mergeCell ref="M12:M13"/>
    <mergeCell ref="N12:T13"/>
    <mergeCell ref="M17:M18"/>
    <mergeCell ref="N17:T18"/>
    <mergeCell ref="N52:T53"/>
    <mergeCell ref="M57:M58"/>
    <mergeCell ref="N57:T58"/>
    <mergeCell ref="M62:M63"/>
    <mergeCell ref="N62:T63"/>
    <mergeCell ref="N37:T38"/>
    <mergeCell ref="M42:M43"/>
    <mergeCell ref="N42:T43"/>
    <mergeCell ref="M47:M48"/>
    <mergeCell ref="N47:T48"/>
    <mergeCell ref="N82:T83"/>
    <mergeCell ref="M87:M88"/>
    <mergeCell ref="N87:T88"/>
    <mergeCell ref="M92:M93"/>
    <mergeCell ref="N92:T93"/>
    <mergeCell ref="N67:T68"/>
    <mergeCell ref="M72:M73"/>
    <mergeCell ref="N72:T73"/>
    <mergeCell ref="M77:M78"/>
    <mergeCell ref="N77:T78"/>
    <mergeCell ref="M67:M68"/>
    <mergeCell ref="M82:M83"/>
    <mergeCell ref="N127:T128"/>
    <mergeCell ref="N112:T113"/>
    <mergeCell ref="M117:M118"/>
    <mergeCell ref="N117:T118"/>
    <mergeCell ref="M122:M123"/>
    <mergeCell ref="N122:T123"/>
    <mergeCell ref="N97:T98"/>
    <mergeCell ref="M102:M103"/>
    <mergeCell ref="N102:T103"/>
    <mergeCell ref="M107:M108"/>
    <mergeCell ref="N107:T108"/>
  </mergeCells>
  <conditionalFormatting sqref="N5">
    <cfRule type="expression" dxfId="607" priority="96" stopIfTrue="1">
      <formula>$N5="X"</formula>
    </cfRule>
  </conditionalFormatting>
  <conditionalFormatting sqref="P5">
    <cfRule type="expression" dxfId="606" priority="95" stopIfTrue="1">
      <formula>$P5="X"</formula>
    </cfRule>
  </conditionalFormatting>
  <conditionalFormatting sqref="R5">
    <cfRule type="expression" dxfId="605" priority="94" stopIfTrue="1">
      <formula>$R5="X"</formula>
    </cfRule>
  </conditionalFormatting>
  <conditionalFormatting sqref="T5">
    <cfRule type="expression" dxfId="604" priority="93" stopIfTrue="1">
      <formula>$T5="X"</formula>
    </cfRule>
  </conditionalFormatting>
  <conditionalFormatting sqref="N10">
    <cfRule type="expression" dxfId="603" priority="92" stopIfTrue="1">
      <formula>$N10="X"</formula>
    </cfRule>
  </conditionalFormatting>
  <conditionalFormatting sqref="P10">
    <cfRule type="expression" dxfId="602" priority="91" stopIfTrue="1">
      <formula>$P10="X"</formula>
    </cfRule>
  </conditionalFormatting>
  <conditionalFormatting sqref="R10">
    <cfRule type="expression" dxfId="601" priority="90" stopIfTrue="1">
      <formula>$R10="X"</formula>
    </cfRule>
  </conditionalFormatting>
  <conditionalFormatting sqref="T10">
    <cfRule type="expression" dxfId="600" priority="89" stopIfTrue="1">
      <formula>$T10="X"</formula>
    </cfRule>
  </conditionalFormatting>
  <conditionalFormatting sqref="N15">
    <cfRule type="expression" dxfId="599" priority="88" stopIfTrue="1">
      <formula>$N15="X"</formula>
    </cfRule>
  </conditionalFormatting>
  <conditionalFormatting sqref="P15">
    <cfRule type="expression" dxfId="598" priority="87" stopIfTrue="1">
      <formula>$P15="X"</formula>
    </cfRule>
  </conditionalFormatting>
  <conditionalFormatting sqref="R15">
    <cfRule type="expression" dxfId="597" priority="86" stopIfTrue="1">
      <formula>$R15="X"</formula>
    </cfRule>
  </conditionalFormatting>
  <conditionalFormatting sqref="T15">
    <cfRule type="expression" dxfId="596" priority="85" stopIfTrue="1">
      <formula>$T15="X"</formula>
    </cfRule>
  </conditionalFormatting>
  <conditionalFormatting sqref="N20">
    <cfRule type="expression" dxfId="595" priority="84" stopIfTrue="1">
      <formula>$N20="X"</formula>
    </cfRule>
  </conditionalFormatting>
  <conditionalFormatting sqref="P20">
    <cfRule type="expression" dxfId="594" priority="83" stopIfTrue="1">
      <formula>$P20="X"</formula>
    </cfRule>
  </conditionalFormatting>
  <conditionalFormatting sqref="R20">
    <cfRule type="expression" dxfId="593" priority="82" stopIfTrue="1">
      <formula>$R20="X"</formula>
    </cfRule>
  </conditionalFormatting>
  <conditionalFormatting sqref="T20">
    <cfRule type="expression" dxfId="592" priority="81" stopIfTrue="1">
      <formula>$T20="X"</formula>
    </cfRule>
  </conditionalFormatting>
  <conditionalFormatting sqref="N25">
    <cfRule type="expression" dxfId="591" priority="80" stopIfTrue="1">
      <formula>$N25="X"</formula>
    </cfRule>
  </conditionalFormatting>
  <conditionalFormatting sqref="P25">
    <cfRule type="expression" dxfId="590" priority="79" stopIfTrue="1">
      <formula>$P25="X"</formula>
    </cfRule>
  </conditionalFormatting>
  <conditionalFormatting sqref="R25">
    <cfRule type="expression" dxfId="589" priority="78" stopIfTrue="1">
      <formula>$R25="X"</formula>
    </cfRule>
  </conditionalFormatting>
  <conditionalFormatting sqref="T25">
    <cfRule type="expression" dxfId="588" priority="77" stopIfTrue="1">
      <formula>$T25="X"</formula>
    </cfRule>
  </conditionalFormatting>
  <conditionalFormatting sqref="N30">
    <cfRule type="expression" dxfId="587" priority="76" stopIfTrue="1">
      <formula>$N30="X"</formula>
    </cfRule>
  </conditionalFormatting>
  <conditionalFormatting sqref="P30">
    <cfRule type="expression" dxfId="586" priority="75" stopIfTrue="1">
      <formula>$P30="X"</formula>
    </cfRule>
  </conditionalFormatting>
  <conditionalFormatting sqref="R30">
    <cfRule type="expression" dxfId="585" priority="74" stopIfTrue="1">
      <formula>$R30="X"</formula>
    </cfRule>
  </conditionalFormatting>
  <conditionalFormatting sqref="T30">
    <cfRule type="expression" dxfId="584" priority="73" stopIfTrue="1">
      <formula>$T30="X"</formula>
    </cfRule>
  </conditionalFormatting>
  <conditionalFormatting sqref="N35">
    <cfRule type="expression" dxfId="583" priority="72" stopIfTrue="1">
      <formula>$N35="X"</formula>
    </cfRule>
  </conditionalFormatting>
  <conditionalFormatting sqref="P35">
    <cfRule type="expression" dxfId="582" priority="71" stopIfTrue="1">
      <formula>$P35="X"</formula>
    </cfRule>
  </conditionalFormatting>
  <conditionalFormatting sqref="R35">
    <cfRule type="expression" dxfId="581" priority="70" stopIfTrue="1">
      <formula>$R35="X"</formula>
    </cfRule>
  </conditionalFormatting>
  <conditionalFormatting sqref="T35">
    <cfRule type="expression" dxfId="580" priority="69" stopIfTrue="1">
      <formula>$T35="X"</formula>
    </cfRule>
  </conditionalFormatting>
  <conditionalFormatting sqref="N40">
    <cfRule type="expression" dxfId="579" priority="68" stopIfTrue="1">
      <formula>$N40="X"</formula>
    </cfRule>
  </conditionalFormatting>
  <conditionalFormatting sqref="P40">
    <cfRule type="expression" dxfId="578" priority="67" stopIfTrue="1">
      <formula>$P40="X"</formula>
    </cfRule>
  </conditionalFormatting>
  <conditionalFormatting sqref="R40">
    <cfRule type="expression" dxfId="577" priority="66" stopIfTrue="1">
      <formula>$R40="X"</formula>
    </cfRule>
  </conditionalFormatting>
  <conditionalFormatting sqref="T40">
    <cfRule type="expression" dxfId="576" priority="65" stopIfTrue="1">
      <formula>$T40="X"</formula>
    </cfRule>
  </conditionalFormatting>
  <conditionalFormatting sqref="N45">
    <cfRule type="expression" dxfId="575" priority="64" stopIfTrue="1">
      <formula>$N45="X"</formula>
    </cfRule>
  </conditionalFormatting>
  <conditionalFormatting sqref="P45">
    <cfRule type="expression" dxfId="574" priority="63" stopIfTrue="1">
      <formula>$P45="X"</formula>
    </cfRule>
  </conditionalFormatting>
  <conditionalFormatting sqref="R45">
    <cfRule type="expression" dxfId="573" priority="62" stopIfTrue="1">
      <formula>$R45="X"</formula>
    </cfRule>
  </conditionalFormatting>
  <conditionalFormatting sqref="T45">
    <cfRule type="expression" dxfId="572" priority="61" stopIfTrue="1">
      <formula>$T45="X"</formula>
    </cfRule>
  </conditionalFormatting>
  <conditionalFormatting sqref="N50">
    <cfRule type="expression" dxfId="571" priority="60" stopIfTrue="1">
      <formula>$N50="X"</formula>
    </cfRule>
  </conditionalFormatting>
  <conditionalFormatting sqref="P50">
    <cfRule type="expression" dxfId="570" priority="59" stopIfTrue="1">
      <formula>$P50="X"</formula>
    </cfRule>
  </conditionalFormatting>
  <conditionalFormatting sqref="R50">
    <cfRule type="expression" dxfId="569" priority="58" stopIfTrue="1">
      <formula>$R50="X"</formula>
    </cfRule>
  </conditionalFormatting>
  <conditionalFormatting sqref="T50">
    <cfRule type="expression" dxfId="568" priority="57" stopIfTrue="1">
      <formula>$T50="X"</formula>
    </cfRule>
  </conditionalFormatting>
  <conditionalFormatting sqref="N55">
    <cfRule type="expression" dxfId="567" priority="56" stopIfTrue="1">
      <formula>$N55="X"</formula>
    </cfRule>
  </conditionalFormatting>
  <conditionalFormatting sqref="P55">
    <cfRule type="expression" dxfId="566" priority="55" stopIfTrue="1">
      <formula>$P55="X"</formula>
    </cfRule>
  </conditionalFormatting>
  <conditionalFormatting sqref="R55">
    <cfRule type="expression" dxfId="565" priority="54" stopIfTrue="1">
      <formula>$R55="X"</formula>
    </cfRule>
  </conditionalFormatting>
  <conditionalFormatting sqref="T55">
    <cfRule type="expression" dxfId="564" priority="53" stopIfTrue="1">
      <formula>$T55="X"</formula>
    </cfRule>
  </conditionalFormatting>
  <conditionalFormatting sqref="N60">
    <cfRule type="expression" dxfId="563" priority="52" stopIfTrue="1">
      <formula>$N60="X"</formula>
    </cfRule>
  </conditionalFormatting>
  <conditionalFormatting sqref="P60">
    <cfRule type="expression" dxfId="562" priority="51" stopIfTrue="1">
      <formula>$P60="X"</formula>
    </cfRule>
  </conditionalFormatting>
  <conditionalFormatting sqref="R60">
    <cfRule type="expression" dxfId="561" priority="50" stopIfTrue="1">
      <formula>$R60="X"</formula>
    </cfRule>
  </conditionalFormatting>
  <conditionalFormatting sqref="T60">
    <cfRule type="expression" dxfId="560" priority="49" stopIfTrue="1">
      <formula>$T60="X"</formula>
    </cfRule>
  </conditionalFormatting>
  <conditionalFormatting sqref="N65">
    <cfRule type="expression" dxfId="559" priority="48" stopIfTrue="1">
      <formula>$N65="X"</formula>
    </cfRule>
  </conditionalFormatting>
  <conditionalFormatting sqref="P65">
    <cfRule type="expression" dxfId="558" priority="47" stopIfTrue="1">
      <formula>$P65="X"</formula>
    </cfRule>
  </conditionalFormatting>
  <conditionalFormatting sqref="R65">
    <cfRule type="expression" dxfId="557" priority="46" stopIfTrue="1">
      <formula>$R65="X"</formula>
    </cfRule>
  </conditionalFormatting>
  <conditionalFormatting sqref="T65">
    <cfRule type="expression" dxfId="556" priority="45" stopIfTrue="1">
      <formula>$T65="X"</formula>
    </cfRule>
  </conditionalFormatting>
  <conditionalFormatting sqref="N70">
    <cfRule type="expression" dxfId="555" priority="44" stopIfTrue="1">
      <formula>$N70="X"</formula>
    </cfRule>
  </conditionalFormatting>
  <conditionalFormatting sqref="P70">
    <cfRule type="expression" dxfId="554" priority="43" stopIfTrue="1">
      <formula>$P70="X"</formula>
    </cfRule>
  </conditionalFormatting>
  <conditionalFormatting sqref="R70">
    <cfRule type="expression" dxfId="553" priority="42" stopIfTrue="1">
      <formula>$R70="X"</formula>
    </cfRule>
  </conditionalFormatting>
  <conditionalFormatting sqref="T70">
    <cfRule type="expression" dxfId="552" priority="41" stopIfTrue="1">
      <formula>$T70="X"</formula>
    </cfRule>
  </conditionalFormatting>
  <conditionalFormatting sqref="N75">
    <cfRule type="expression" dxfId="551" priority="40" stopIfTrue="1">
      <formula>$N75="X"</formula>
    </cfRule>
  </conditionalFormatting>
  <conditionalFormatting sqref="P75">
    <cfRule type="expression" dxfId="550" priority="39" stopIfTrue="1">
      <formula>$P75="X"</formula>
    </cfRule>
  </conditionalFormatting>
  <conditionalFormatting sqref="R75">
    <cfRule type="expression" dxfId="549" priority="38" stopIfTrue="1">
      <formula>$R75="X"</formula>
    </cfRule>
  </conditionalFormatting>
  <conditionalFormatting sqref="T75">
    <cfRule type="expression" dxfId="548" priority="37" stopIfTrue="1">
      <formula>$T75="X"</formula>
    </cfRule>
  </conditionalFormatting>
  <conditionalFormatting sqref="N80">
    <cfRule type="expression" dxfId="547" priority="36" stopIfTrue="1">
      <formula>$N80="X"</formula>
    </cfRule>
  </conditionalFormatting>
  <conditionalFormatting sqref="P80">
    <cfRule type="expression" dxfId="546" priority="35" stopIfTrue="1">
      <formula>$P80="X"</formula>
    </cfRule>
  </conditionalFormatting>
  <conditionalFormatting sqref="R80">
    <cfRule type="expression" dxfId="545" priority="34" stopIfTrue="1">
      <formula>$R80="X"</formula>
    </cfRule>
  </conditionalFormatting>
  <conditionalFormatting sqref="T80">
    <cfRule type="expression" dxfId="544" priority="33" stopIfTrue="1">
      <formula>$T80="X"</formula>
    </cfRule>
  </conditionalFormatting>
  <conditionalFormatting sqref="N85">
    <cfRule type="expression" dxfId="543" priority="32" stopIfTrue="1">
      <formula>$N85="X"</formula>
    </cfRule>
  </conditionalFormatting>
  <conditionalFormatting sqref="P85">
    <cfRule type="expression" dxfId="542" priority="31" stopIfTrue="1">
      <formula>$P85="X"</formula>
    </cfRule>
  </conditionalFormatting>
  <conditionalFormatting sqref="R85">
    <cfRule type="expression" dxfId="541" priority="30" stopIfTrue="1">
      <formula>$R85="X"</formula>
    </cfRule>
  </conditionalFormatting>
  <conditionalFormatting sqref="T85">
    <cfRule type="expression" dxfId="540" priority="29" stopIfTrue="1">
      <formula>$T85="X"</formula>
    </cfRule>
  </conditionalFormatting>
  <conditionalFormatting sqref="N90">
    <cfRule type="expression" dxfId="539" priority="28" stopIfTrue="1">
      <formula>$N90="X"</formula>
    </cfRule>
  </conditionalFormatting>
  <conditionalFormatting sqref="P90">
    <cfRule type="expression" dxfId="538" priority="27" stopIfTrue="1">
      <formula>$P90="X"</formula>
    </cfRule>
  </conditionalFormatting>
  <conditionalFormatting sqref="R90">
    <cfRule type="expression" dxfId="537" priority="26" stopIfTrue="1">
      <formula>$R90="X"</formula>
    </cfRule>
  </conditionalFormatting>
  <conditionalFormatting sqref="T90">
    <cfRule type="expression" dxfId="536" priority="25" stopIfTrue="1">
      <formula>$T90="X"</formula>
    </cfRule>
  </conditionalFormatting>
  <conditionalFormatting sqref="N95">
    <cfRule type="expression" dxfId="535" priority="24" stopIfTrue="1">
      <formula>$N95="X"</formula>
    </cfRule>
  </conditionalFormatting>
  <conditionalFormatting sqref="P95">
    <cfRule type="expression" dxfId="534" priority="23" stopIfTrue="1">
      <formula>$P95="X"</formula>
    </cfRule>
  </conditionalFormatting>
  <conditionalFormatting sqref="R95">
    <cfRule type="expression" dxfId="533" priority="22" stopIfTrue="1">
      <formula>$R95="X"</formula>
    </cfRule>
  </conditionalFormatting>
  <conditionalFormatting sqref="T95">
    <cfRule type="expression" dxfId="532" priority="21" stopIfTrue="1">
      <formula>$T95="X"</formula>
    </cfRule>
  </conditionalFormatting>
  <conditionalFormatting sqref="N100">
    <cfRule type="expression" dxfId="531" priority="20" stopIfTrue="1">
      <formula>$N100="X"</formula>
    </cfRule>
  </conditionalFormatting>
  <conditionalFormatting sqref="P100">
    <cfRule type="expression" dxfId="530" priority="19" stopIfTrue="1">
      <formula>$P100="X"</formula>
    </cfRule>
  </conditionalFormatting>
  <conditionalFormatting sqref="R100">
    <cfRule type="expression" dxfId="529" priority="18" stopIfTrue="1">
      <formula>$R100="X"</formula>
    </cfRule>
  </conditionalFormatting>
  <conditionalFormatting sqref="T100">
    <cfRule type="expression" dxfId="528" priority="17" stopIfTrue="1">
      <formula>$T100="X"</formula>
    </cfRule>
  </conditionalFormatting>
  <conditionalFormatting sqref="N105">
    <cfRule type="expression" dxfId="527" priority="16" stopIfTrue="1">
      <formula>$N105="X"</formula>
    </cfRule>
  </conditionalFormatting>
  <conditionalFormatting sqref="P105">
    <cfRule type="expression" dxfId="526" priority="15" stopIfTrue="1">
      <formula>$P105="X"</formula>
    </cfRule>
  </conditionalFormatting>
  <conditionalFormatting sqref="R105">
    <cfRule type="expression" dxfId="525" priority="14" stopIfTrue="1">
      <formula>$R105="X"</formula>
    </cfRule>
  </conditionalFormatting>
  <conditionalFormatting sqref="T105">
    <cfRule type="expression" dxfId="524" priority="13" stopIfTrue="1">
      <formula>$T105="X"</formula>
    </cfRule>
  </conditionalFormatting>
  <conditionalFormatting sqref="N110">
    <cfRule type="expression" dxfId="523" priority="12" stopIfTrue="1">
      <formula>$N110="X"</formula>
    </cfRule>
  </conditionalFormatting>
  <conditionalFormatting sqref="P110">
    <cfRule type="expression" dxfId="522" priority="11" stopIfTrue="1">
      <formula>$P110="X"</formula>
    </cfRule>
  </conditionalFormatting>
  <conditionalFormatting sqref="R110">
    <cfRule type="expression" dxfId="521" priority="10" stopIfTrue="1">
      <formula>$R110="X"</formula>
    </cfRule>
  </conditionalFormatting>
  <conditionalFormatting sqref="T110">
    <cfRule type="expression" dxfId="520" priority="9" stopIfTrue="1">
      <formula>$T110="X"</formula>
    </cfRule>
  </conditionalFormatting>
  <conditionalFormatting sqref="N120">
    <cfRule type="expression" dxfId="519" priority="8" stopIfTrue="1">
      <formula>$N120="X"</formula>
    </cfRule>
  </conditionalFormatting>
  <conditionalFormatting sqref="P120">
    <cfRule type="expression" dxfId="518" priority="7" stopIfTrue="1">
      <formula>$P120="X"</formula>
    </cfRule>
  </conditionalFormatting>
  <conditionalFormatting sqref="R120">
    <cfRule type="expression" dxfId="517" priority="6" stopIfTrue="1">
      <formula>$R120="X"</formula>
    </cfRule>
  </conditionalFormatting>
  <conditionalFormatting sqref="T120">
    <cfRule type="expression" dxfId="516" priority="5" stopIfTrue="1">
      <formula>$T120="X"</formula>
    </cfRule>
  </conditionalFormatting>
  <conditionalFormatting sqref="N125">
    <cfRule type="expression" dxfId="515" priority="4" stopIfTrue="1">
      <formula>$N125="X"</formula>
    </cfRule>
  </conditionalFormatting>
  <conditionalFormatting sqref="P125">
    <cfRule type="expression" dxfId="514" priority="3" stopIfTrue="1">
      <formula>$P125="X"</formula>
    </cfRule>
  </conditionalFormatting>
  <conditionalFormatting sqref="R125">
    <cfRule type="expression" dxfId="513" priority="2" stopIfTrue="1">
      <formula>$R125="X"</formula>
    </cfRule>
  </conditionalFormatting>
  <conditionalFormatting sqref="T125">
    <cfRule type="expression" dxfId="512" priority="1" stopIfTrue="1">
      <formula>$T125="X"</formula>
    </cfRule>
  </conditionalFormatting>
  <printOptions horizontalCentered="1"/>
  <pageMargins left="0.78740157480314965" right="0.39370078740157483" top="0.39370078740157483" bottom="0.55118110236220474" header="0" footer="0.31496062992125984"/>
  <pageSetup paperSize="9" scale="50" orientation="portrait" r:id="rId1"/>
  <headerFooter>
    <oddFooter>&amp;LPEGD&amp;C&amp;P&amp;R&amp;A</oddFooter>
  </headerFooter>
  <rowBreaks count="1" manualBreakCount="1">
    <brk id="74" max="20" man="1"/>
  </rowBreaks>
  <ignoredErrors>
    <ignoredError sqref="N46 P46 N51 P5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70"/>
  <sheetViews>
    <sheetView zoomScale="90" zoomScaleNormal="90" workbookViewId="0">
      <selection activeCell="B3" sqref="B3:L3"/>
    </sheetView>
  </sheetViews>
  <sheetFormatPr defaultColWidth="0" defaultRowHeight="15" zeroHeight="1" x14ac:dyDescent="0.25"/>
  <cols>
    <col min="1" max="1" width="1.28515625" customWidth="1"/>
    <col min="2" max="12" width="9.140625" customWidth="1"/>
    <col min="13" max="13" width="3.28515625" customWidth="1"/>
    <col min="14" max="14" width="14.140625" customWidth="1"/>
    <col min="15" max="15" width="1.28515625" customWidth="1"/>
    <col min="16" max="16" width="14.140625" customWidth="1"/>
    <col min="17" max="17" width="1.28515625" customWidth="1"/>
    <col min="18" max="18" width="14.140625" customWidth="1"/>
    <col min="19" max="19" width="1.28515625" customWidth="1"/>
    <col min="20" max="20" width="14.140625" customWidth="1"/>
    <col min="21" max="21" width="1.28515625" customWidth="1"/>
    <col min="22" max="24" width="0" hidden="1" customWidth="1"/>
    <col min="25" max="16384" width="9.140625" hidden="1"/>
  </cols>
  <sheetData>
    <row r="1" spans="1:21" ht="86.25" customHeight="1" x14ac:dyDescent="0.25">
      <c r="B1" s="199"/>
      <c r="C1" s="199"/>
      <c r="D1" s="199"/>
      <c r="E1" s="199"/>
      <c r="F1" s="199"/>
      <c r="G1" s="199"/>
      <c r="H1" s="199"/>
      <c r="I1" s="199"/>
      <c r="J1" s="199"/>
      <c r="K1" s="199"/>
      <c r="L1" s="199"/>
      <c r="M1" s="199"/>
      <c r="N1" s="12"/>
      <c r="O1" s="12"/>
      <c r="P1" s="12"/>
      <c r="Q1" s="12"/>
      <c r="R1" s="12"/>
      <c r="S1" s="12"/>
      <c r="T1" s="12"/>
    </row>
    <row r="2" spans="1:21" ht="8.25" customHeight="1" x14ac:dyDescent="0.25">
      <c r="A2" s="4"/>
      <c r="B2" s="25"/>
      <c r="C2" s="25"/>
      <c r="D2" s="25"/>
      <c r="E2" s="25"/>
      <c r="F2" s="25"/>
      <c r="G2" s="25"/>
      <c r="H2" s="25"/>
      <c r="I2" s="25"/>
      <c r="J2" s="25"/>
      <c r="K2" s="25"/>
      <c r="L2" s="25"/>
      <c r="M2" s="25"/>
      <c r="N2" s="24"/>
      <c r="O2" s="24"/>
      <c r="P2" s="24"/>
      <c r="Q2" s="24"/>
      <c r="R2" s="24"/>
      <c r="S2" s="24"/>
      <c r="T2" s="24"/>
      <c r="U2" s="11"/>
    </row>
    <row r="3" spans="1:21" ht="45" customHeight="1" x14ac:dyDescent="0.25">
      <c r="A3" s="4"/>
      <c r="B3" s="155" t="s">
        <v>304</v>
      </c>
      <c r="C3" s="156"/>
      <c r="D3" s="156"/>
      <c r="E3" s="156"/>
      <c r="F3" s="156"/>
      <c r="G3" s="156"/>
      <c r="H3" s="156"/>
      <c r="I3" s="156"/>
      <c r="J3" s="156"/>
      <c r="K3" s="156"/>
      <c r="L3" s="157"/>
      <c r="M3" s="27"/>
      <c r="N3" s="106" t="s">
        <v>342</v>
      </c>
      <c r="O3" s="3"/>
      <c r="P3" s="7" t="s">
        <v>343</v>
      </c>
      <c r="Q3" s="3"/>
      <c r="R3" s="6" t="s">
        <v>344</v>
      </c>
      <c r="S3" s="2"/>
      <c r="T3" s="5" t="s">
        <v>302</v>
      </c>
      <c r="U3" s="2"/>
    </row>
    <row r="4" spans="1:21" ht="12.75" customHeight="1" x14ac:dyDescent="0.3">
      <c r="A4" s="4"/>
      <c r="B4" s="16"/>
      <c r="C4" s="15"/>
      <c r="D4" s="15"/>
      <c r="E4" s="15"/>
      <c r="F4" s="15"/>
      <c r="G4" s="15"/>
      <c r="H4" s="15"/>
      <c r="I4" s="15"/>
      <c r="J4" s="15"/>
      <c r="K4" s="15"/>
      <c r="L4" s="15"/>
      <c r="M4" s="15"/>
      <c r="N4" s="4"/>
      <c r="O4" s="3"/>
      <c r="P4" s="4"/>
      <c r="Q4" s="3"/>
      <c r="R4" s="4"/>
      <c r="S4" s="2"/>
      <c r="T4" s="4"/>
      <c r="U4" s="4"/>
    </row>
    <row r="5" spans="1:21" s="30" customFormat="1" ht="19.5" customHeight="1" x14ac:dyDescent="0.3">
      <c r="A5" s="28"/>
      <c r="B5" s="193" t="s">
        <v>35</v>
      </c>
      <c r="C5" s="193"/>
      <c r="D5" s="194"/>
      <c r="E5" s="194"/>
      <c r="F5" s="193"/>
      <c r="G5" s="194"/>
      <c r="H5" s="193"/>
      <c r="I5" s="193"/>
      <c r="J5" s="194"/>
      <c r="K5" s="194"/>
      <c r="L5" s="194"/>
      <c r="M5" s="29"/>
      <c r="N5" s="127"/>
      <c r="O5" s="20"/>
      <c r="P5" s="129"/>
      <c r="Q5" s="20"/>
      <c r="R5" s="129"/>
      <c r="S5" s="21"/>
      <c r="T5" s="129"/>
      <c r="U5" s="28"/>
    </row>
    <row r="6" spans="1:21" s="30" customFormat="1" ht="16.5" customHeight="1" x14ac:dyDescent="0.25">
      <c r="A6" s="28"/>
      <c r="B6" s="193"/>
      <c r="C6" s="193"/>
      <c r="D6" s="193"/>
      <c r="E6" s="193"/>
      <c r="F6" s="193"/>
      <c r="G6" s="193"/>
      <c r="H6" s="193"/>
      <c r="I6" s="193"/>
      <c r="J6" s="193"/>
      <c r="K6" s="193"/>
      <c r="L6" s="193"/>
      <c r="M6" s="29"/>
      <c r="N6" s="39">
        <f>IF(N5="",0,1)</f>
        <v>0</v>
      </c>
      <c r="O6" s="39"/>
      <c r="P6" s="39">
        <f>IF(P5="",0,1)</f>
        <v>0</v>
      </c>
      <c r="Q6" s="39"/>
      <c r="R6" s="39">
        <f>IF(R5="",0,1)</f>
        <v>0</v>
      </c>
      <c r="S6" s="39"/>
      <c r="T6" s="39">
        <f>IF(T5="",0,1)</f>
        <v>0</v>
      </c>
      <c r="U6" s="28"/>
    </row>
    <row r="7" spans="1:21" ht="16.5" customHeight="1" x14ac:dyDescent="0.25">
      <c r="A7" s="4"/>
      <c r="B7" s="172" t="s">
        <v>36</v>
      </c>
      <c r="C7" s="172"/>
      <c r="D7" s="172"/>
      <c r="E7" s="172"/>
      <c r="F7" s="172"/>
      <c r="G7" s="172"/>
      <c r="H7" s="172"/>
      <c r="I7" s="172"/>
      <c r="J7" s="172"/>
      <c r="K7" s="172"/>
      <c r="L7" s="172"/>
      <c r="M7" s="170" t="s">
        <v>488</v>
      </c>
      <c r="N7" s="184"/>
      <c r="O7" s="185"/>
      <c r="P7" s="185"/>
      <c r="Q7" s="185"/>
      <c r="R7" s="185"/>
      <c r="S7" s="185"/>
      <c r="T7" s="186"/>
      <c r="U7" s="12"/>
    </row>
    <row r="8" spans="1:21" ht="16.5" customHeight="1" x14ac:dyDescent="0.25">
      <c r="A8" s="4"/>
      <c r="B8" s="172"/>
      <c r="C8" s="172"/>
      <c r="D8" s="172"/>
      <c r="E8" s="172"/>
      <c r="F8" s="172"/>
      <c r="G8" s="172"/>
      <c r="H8" s="172"/>
      <c r="I8" s="172"/>
      <c r="J8" s="172"/>
      <c r="K8" s="172"/>
      <c r="L8" s="172"/>
      <c r="M8" s="170"/>
      <c r="N8" s="187"/>
      <c r="O8" s="188"/>
      <c r="P8" s="188"/>
      <c r="Q8" s="188"/>
      <c r="R8" s="188"/>
      <c r="S8" s="188"/>
      <c r="T8" s="189"/>
      <c r="U8" s="12"/>
    </row>
    <row r="9" spans="1:21" ht="16.5" customHeight="1" x14ac:dyDescent="0.25">
      <c r="A9" s="4"/>
      <c r="B9" s="172"/>
      <c r="C9" s="172"/>
      <c r="D9" s="172"/>
      <c r="E9" s="172"/>
      <c r="F9" s="172"/>
      <c r="G9" s="172"/>
      <c r="H9" s="172"/>
      <c r="I9" s="172"/>
      <c r="J9" s="172"/>
      <c r="K9" s="172"/>
      <c r="L9" s="172"/>
      <c r="M9" s="29"/>
      <c r="N9" s="190"/>
      <c r="O9" s="191"/>
      <c r="P9" s="191"/>
      <c r="Q9" s="191"/>
      <c r="R9" s="191"/>
      <c r="S9" s="191"/>
      <c r="T9" s="192"/>
      <c r="U9" s="12"/>
    </row>
    <row r="10" spans="1:21" ht="32.1" customHeight="1" x14ac:dyDescent="0.3">
      <c r="A10" s="4"/>
      <c r="B10" s="100" t="s">
        <v>454</v>
      </c>
      <c r="C10" s="15"/>
      <c r="D10" s="15"/>
      <c r="E10" s="15"/>
      <c r="F10" s="15"/>
      <c r="G10" s="15"/>
      <c r="H10" s="15"/>
      <c r="I10" s="15"/>
      <c r="J10" s="15"/>
      <c r="K10" s="15"/>
      <c r="L10" s="15"/>
      <c r="M10" s="29"/>
      <c r="N10" s="4"/>
      <c r="O10" s="3"/>
      <c r="P10" s="4"/>
      <c r="Q10" s="3"/>
      <c r="R10" s="4"/>
      <c r="S10" s="2"/>
      <c r="T10" s="4"/>
      <c r="U10" s="4"/>
    </row>
    <row r="11" spans="1:21" ht="19.5" customHeight="1" x14ac:dyDescent="0.3">
      <c r="A11" s="4"/>
      <c r="B11" s="193" t="s">
        <v>468</v>
      </c>
      <c r="C11" s="193"/>
      <c r="D11" s="193"/>
      <c r="E11" s="193"/>
      <c r="F11" s="193"/>
      <c r="G11" s="193"/>
      <c r="H11" s="193"/>
      <c r="I11" s="193"/>
      <c r="J11" s="193"/>
      <c r="K11" s="193"/>
      <c r="L11" s="193"/>
      <c r="M11" s="29"/>
      <c r="N11" s="127"/>
      <c r="O11" s="20"/>
      <c r="P11" s="129"/>
      <c r="Q11" s="20"/>
      <c r="R11" s="129"/>
      <c r="S11" s="21"/>
      <c r="T11" s="129"/>
      <c r="U11" s="2"/>
    </row>
    <row r="12" spans="1:21" ht="19.5" customHeight="1" x14ac:dyDescent="0.25">
      <c r="A12" s="4"/>
      <c r="B12" s="193"/>
      <c r="C12" s="193"/>
      <c r="D12" s="193"/>
      <c r="E12" s="193"/>
      <c r="F12" s="193"/>
      <c r="G12" s="193"/>
      <c r="H12" s="193"/>
      <c r="I12" s="193"/>
      <c r="J12" s="193"/>
      <c r="K12" s="193"/>
      <c r="L12" s="193"/>
      <c r="M12" s="29"/>
      <c r="N12" s="39">
        <f>IF(N11="",0,1)</f>
        <v>0</v>
      </c>
      <c r="O12" s="39"/>
      <c r="P12" s="39">
        <f>IF(P11="",0,1)</f>
        <v>0</v>
      </c>
      <c r="Q12" s="39"/>
      <c r="R12" s="39">
        <f>IF(R11="",0,1)</f>
        <v>0</v>
      </c>
      <c r="S12" s="39"/>
      <c r="T12" s="39">
        <f>IF(T11="",0,1)</f>
        <v>0</v>
      </c>
      <c r="U12" s="2"/>
    </row>
    <row r="13" spans="1:21" ht="16.5" customHeight="1" x14ac:dyDescent="0.25">
      <c r="A13" s="4"/>
      <c r="B13" s="172" t="s">
        <v>39</v>
      </c>
      <c r="C13" s="172"/>
      <c r="D13" s="172"/>
      <c r="E13" s="172"/>
      <c r="F13" s="172"/>
      <c r="G13" s="172"/>
      <c r="H13" s="172"/>
      <c r="I13" s="172"/>
      <c r="J13" s="172"/>
      <c r="K13" s="172"/>
      <c r="L13" s="172"/>
      <c r="M13" s="170" t="s">
        <v>488</v>
      </c>
      <c r="N13" s="184"/>
      <c r="O13" s="185"/>
      <c r="P13" s="185"/>
      <c r="Q13" s="185"/>
      <c r="R13" s="185"/>
      <c r="S13" s="185"/>
      <c r="T13" s="186"/>
      <c r="U13" s="2"/>
    </row>
    <row r="14" spans="1:21" ht="16.5" customHeight="1" x14ac:dyDescent="0.25">
      <c r="A14" s="4"/>
      <c r="B14" s="172"/>
      <c r="C14" s="172"/>
      <c r="D14" s="172"/>
      <c r="E14" s="172"/>
      <c r="F14" s="172"/>
      <c r="G14" s="172"/>
      <c r="H14" s="172"/>
      <c r="I14" s="172"/>
      <c r="J14" s="172"/>
      <c r="K14" s="172"/>
      <c r="L14" s="172"/>
      <c r="M14" s="170"/>
      <c r="N14" s="187"/>
      <c r="O14" s="188"/>
      <c r="P14" s="188"/>
      <c r="Q14" s="188"/>
      <c r="R14" s="188"/>
      <c r="S14" s="188"/>
      <c r="T14" s="189"/>
      <c r="U14" s="2"/>
    </row>
    <row r="15" spans="1:21" ht="16.5" customHeight="1" x14ac:dyDescent="0.25">
      <c r="A15" s="4"/>
      <c r="B15" s="172"/>
      <c r="C15" s="172"/>
      <c r="D15" s="172"/>
      <c r="E15" s="172"/>
      <c r="F15" s="172"/>
      <c r="G15" s="172"/>
      <c r="H15" s="172"/>
      <c r="I15" s="172"/>
      <c r="J15" s="172"/>
      <c r="K15" s="172"/>
      <c r="L15" s="172"/>
      <c r="M15" s="29"/>
      <c r="N15" s="190"/>
      <c r="O15" s="191"/>
      <c r="P15" s="191"/>
      <c r="Q15" s="191"/>
      <c r="R15" s="191"/>
      <c r="S15" s="191"/>
      <c r="T15" s="192"/>
      <c r="U15" s="2"/>
    </row>
    <row r="16" spans="1:21" ht="32.1" customHeight="1" x14ac:dyDescent="0.3">
      <c r="A16" s="4"/>
      <c r="B16" s="100" t="s">
        <v>454</v>
      </c>
      <c r="C16" s="15"/>
      <c r="D16" s="15"/>
      <c r="E16" s="15"/>
      <c r="F16" s="15"/>
      <c r="G16" s="15"/>
      <c r="H16" s="15"/>
      <c r="I16" s="15"/>
      <c r="J16" s="15"/>
      <c r="K16" s="15"/>
      <c r="L16" s="15"/>
      <c r="M16" s="29"/>
      <c r="N16" s="4"/>
      <c r="O16" s="3"/>
      <c r="P16" s="4"/>
      <c r="Q16" s="3"/>
      <c r="R16" s="4"/>
      <c r="S16" s="2"/>
      <c r="T16" s="4"/>
      <c r="U16" s="4"/>
    </row>
    <row r="17" spans="1:21" ht="19.5" customHeight="1" x14ac:dyDescent="0.3">
      <c r="A17" s="4"/>
      <c r="B17" s="193" t="s">
        <v>469</v>
      </c>
      <c r="C17" s="193"/>
      <c r="D17" s="193"/>
      <c r="E17" s="193"/>
      <c r="F17" s="193"/>
      <c r="G17" s="193"/>
      <c r="H17" s="193"/>
      <c r="I17" s="193"/>
      <c r="J17" s="193"/>
      <c r="K17" s="193"/>
      <c r="L17" s="193"/>
      <c r="M17" s="29"/>
      <c r="N17" s="127"/>
      <c r="O17" s="20"/>
      <c r="P17" s="129"/>
      <c r="Q17" s="20"/>
      <c r="R17" s="129"/>
      <c r="S17" s="21"/>
      <c r="T17" s="129"/>
      <c r="U17" s="2"/>
    </row>
    <row r="18" spans="1:21" ht="19.5" customHeight="1" x14ac:dyDescent="0.25">
      <c r="A18" s="4"/>
      <c r="B18" s="193"/>
      <c r="C18" s="193"/>
      <c r="D18" s="193"/>
      <c r="E18" s="193"/>
      <c r="F18" s="193"/>
      <c r="G18" s="193"/>
      <c r="H18" s="193"/>
      <c r="I18" s="193"/>
      <c r="J18" s="193"/>
      <c r="K18" s="193"/>
      <c r="L18" s="193"/>
      <c r="M18" s="29"/>
      <c r="N18" s="39">
        <f>IF(N17="",0,1)</f>
        <v>0</v>
      </c>
      <c r="O18" s="39"/>
      <c r="P18" s="39">
        <f>IF(P17="",0,1)</f>
        <v>0</v>
      </c>
      <c r="Q18" s="39"/>
      <c r="R18" s="39">
        <f>IF(R17="",0,1)</f>
        <v>0</v>
      </c>
      <c r="S18" s="39"/>
      <c r="T18" s="39">
        <f>IF(T17="",0,1)</f>
        <v>0</v>
      </c>
      <c r="U18" s="2"/>
    </row>
    <row r="19" spans="1:21" ht="16.5" customHeight="1" x14ac:dyDescent="0.25">
      <c r="A19" s="4"/>
      <c r="B19" s="172" t="s">
        <v>40</v>
      </c>
      <c r="C19" s="172"/>
      <c r="D19" s="172"/>
      <c r="E19" s="172"/>
      <c r="F19" s="172"/>
      <c r="G19" s="172"/>
      <c r="H19" s="172"/>
      <c r="I19" s="172"/>
      <c r="J19" s="172"/>
      <c r="K19" s="172"/>
      <c r="L19" s="172"/>
      <c r="M19" s="170" t="s">
        <v>488</v>
      </c>
      <c r="N19" s="184"/>
      <c r="O19" s="185"/>
      <c r="P19" s="185"/>
      <c r="Q19" s="185"/>
      <c r="R19" s="185"/>
      <c r="S19" s="185"/>
      <c r="T19" s="186"/>
      <c r="U19" s="2"/>
    </row>
    <row r="20" spans="1:21" ht="16.5" customHeight="1" x14ac:dyDescent="0.25">
      <c r="A20" s="4"/>
      <c r="B20" s="172"/>
      <c r="C20" s="172"/>
      <c r="D20" s="172"/>
      <c r="E20" s="172"/>
      <c r="F20" s="172"/>
      <c r="G20" s="172"/>
      <c r="H20" s="172"/>
      <c r="I20" s="172"/>
      <c r="J20" s="172"/>
      <c r="K20" s="172"/>
      <c r="L20" s="172"/>
      <c r="M20" s="170"/>
      <c r="N20" s="187"/>
      <c r="O20" s="188"/>
      <c r="P20" s="188"/>
      <c r="Q20" s="188"/>
      <c r="R20" s="188"/>
      <c r="S20" s="188"/>
      <c r="T20" s="189"/>
      <c r="U20" s="2"/>
    </row>
    <row r="21" spans="1:21" ht="16.5" customHeight="1" x14ac:dyDescent="0.25">
      <c r="A21" s="4"/>
      <c r="B21" s="172"/>
      <c r="C21" s="172"/>
      <c r="D21" s="172"/>
      <c r="E21" s="172"/>
      <c r="F21" s="172"/>
      <c r="G21" s="172"/>
      <c r="H21" s="172"/>
      <c r="I21" s="172"/>
      <c r="J21" s="172"/>
      <c r="K21" s="172"/>
      <c r="L21" s="172"/>
      <c r="M21" s="29"/>
      <c r="N21" s="187"/>
      <c r="O21" s="188"/>
      <c r="P21" s="188"/>
      <c r="Q21" s="188"/>
      <c r="R21" s="188"/>
      <c r="S21" s="188"/>
      <c r="T21" s="189"/>
      <c r="U21" s="2"/>
    </row>
    <row r="22" spans="1:21" ht="16.5" customHeight="1" x14ac:dyDescent="0.25">
      <c r="A22" s="4"/>
      <c r="B22" s="172"/>
      <c r="C22" s="172"/>
      <c r="D22" s="172"/>
      <c r="E22" s="172"/>
      <c r="F22" s="172"/>
      <c r="G22" s="172"/>
      <c r="H22" s="172"/>
      <c r="I22" s="172"/>
      <c r="J22" s="172"/>
      <c r="K22" s="172"/>
      <c r="L22" s="172"/>
      <c r="M22" s="29"/>
      <c r="N22" s="187"/>
      <c r="O22" s="188"/>
      <c r="P22" s="188"/>
      <c r="Q22" s="188"/>
      <c r="R22" s="188"/>
      <c r="S22" s="188"/>
      <c r="T22" s="189"/>
      <c r="U22" s="2"/>
    </row>
    <row r="23" spans="1:21" ht="16.5" customHeight="1" x14ac:dyDescent="0.25">
      <c r="A23" s="4"/>
      <c r="B23" s="172"/>
      <c r="C23" s="172"/>
      <c r="D23" s="172"/>
      <c r="E23" s="172"/>
      <c r="F23" s="172"/>
      <c r="G23" s="172"/>
      <c r="H23" s="172"/>
      <c r="I23" s="172"/>
      <c r="J23" s="172"/>
      <c r="K23" s="172"/>
      <c r="L23" s="172"/>
      <c r="M23" s="29"/>
      <c r="N23" s="190"/>
      <c r="O23" s="191"/>
      <c r="P23" s="191"/>
      <c r="Q23" s="191"/>
      <c r="R23" s="191"/>
      <c r="S23" s="191"/>
      <c r="T23" s="192"/>
      <c r="U23" s="2"/>
    </row>
    <row r="24" spans="1:21" ht="32.1" customHeight="1" x14ac:dyDescent="0.3">
      <c r="A24" s="4"/>
      <c r="B24" s="100" t="s">
        <v>454</v>
      </c>
      <c r="C24" s="15"/>
      <c r="D24" s="15"/>
      <c r="E24" s="15"/>
      <c r="F24" s="15"/>
      <c r="G24" s="15"/>
      <c r="H24" s="15"/>
      <c r="I24" s="15"/>
      <c r="J24" s="15"/>
      <c r="K24" s="15"/>
      <c r="L24" s="15"/>
      <c r="M24" s="29"/>
      <c r="N24" s="4"/>
      <c r="O24" s="3"/>
      <c r="P24" s="4"/>
      <c r="Q24" s="3"/>
      <c r="R24" s="4"/>
      <c r="S24" s="2"/>
      <c r="T24" s="4"/>
      <c r="U24" s="4"/>
    </row>
    <row r="25" spans="1:21" ht="19.5" customHeight="1" x14ac:dyDescent="0.3">
      <c r="A25" s="4"/>
      <c r="B25" s="193" t="s">
        <v>470</v>
      </c>
      <c r="C25" s="193"/>
      <c r="D25" s="193"/>
      <c r="E25" s="193"/>
      <c r="F25" s="193"/>
      <c r="G25" s="193"/>
      <c r="H25" s="193"/>
      <c r="I25" s="193"/>
      <c r="J25" s="193"/>
      <c r="K25" s="193"/>
      <c r="L25" s="193"/>
      <c r="M25" s="29"/>
      <c r="N25" s="127"/>
      <c r="O25" s="20"/>
      <c r="P25" s="129"/>
      <c r="Q25" s="20"/>
      <c r="R25" s="129"/>
      <c r="S25" s="21"/>
      <c r="T25" s="129"/>
      <c r="U25" s="2"/>
    </row>
    <row r="26" spans="1:21" ht="19.5" customHeight="1" x14ac:dyDescent="0.25">
      <c r="A26" s="4"/>
      <c r="B26" s="193"/>
      <c r="C26" s="193"/>
      <c r="D26" s="193"/>
      <c r="E26" s="193"/>
      <c r="F26" s="193"/>
      <c r="G26" s="193"/>
      <c r="H26" s="193"/>
      <c r="I26" s="193"/>
      <c r="J26" s="193"/>
      <c r="K26" s="193"/>
      <c r="L26" s="193"/>
      <c r="M26" s="29"/>
      <c r="N26" s="39">
        <f>IF(N25="",0,1)</f>
        <v>0</v>
      </c>
      <c r="O26" s="39"/>
      <c r="P26" s="39">
        <f>IF(P25="",0,1)</f>
        <v>0</v>
      </c>
      <c r="Q26" s="39"/>
      <c r="R26" s="39">
        <f>IF(R25="",0,1)</f>
        <v>0</v>
      </c>
      <c r="S26" s="39"/>
      <c r="T26" s="39">
        <f>IF(T25="",0,1)</f>
        <v>0</v>
      </c>
      <c r="U26" s="2"/>
    </row>
    <row r="27" spans="1:21" ht="16.5" customHeight="1" x14ac:dyDescent="0.25">
      <c r="A27" s="4"/>
      <c r="B27" s="172" t="s">
        <v>40</v>
      </c>
      <c r="C27" s="172"/>
      <c r="D27" s="172"/>
      <c r="E27" s="172"/>
      <c r="F27" s="172"/>
      <c r="G27" s="172"/>
      <c r="H27" s="172"/>
      <c r="I27" s="172"/>
      <c r="J27" s="172"/>
      <c r="K27" s="172"/>
      <c r="L27" s="172"/>
      <c r="M27" s="170" t="s">
        <v>488</v>
      </c>
      <c r="N27" s="184"/>
      <c r="O27" s="185"/>
      <c r="P27" s="185"/>
      <c r="Q27" s="185"/>
      <c r="R27" s="185"/>
      <c r="S27" s="185"/>
      <c r="T27" s="186"/>
      <c r="U27" s="2"/>
    </row>
    <row r="28" spans="1:21" ht="16.5" customHeight="1" x14ac:dyDescent="0.25">
      <c r="A28" s="4"/>
      <c r="B28" s="172"/>
      <c r="C28" s="172"/>
      <c r="D28" s="172"/>
      <c r="E28" s="172"/>
      <c r="F28" s="172"/>
      <c r="G28" s="172"/>
      <c r="H28" s="172"/>
      <c r="I28" s="172"/>
      <c r="J28" s="172"/>
      <c r="K28" s="172"/>
      <c r="L28" s="172"/>
      <c r="M28" s="170"/>
      <c r="N28" s="187"/>
      <c r="O28" s="188"/>
      <c r="P28" s="188"/>
      <c r="Q28" s="188"/>
      <c r="R28" s="188"/>
      <c r="S28" s="188"/>
      <c r="T28" s="189"/>
      <c r="U28" s="2"/>
    </row>
    <row r="29" spans="1:21" ht="16.5" customHeight="1" x14ac:dyDescent="0.25">
      <c r="A29" s="4"/>
      <c r="B29" s="172"/>
      <c r="C29" s="172"/>
      <c r="D29" s="172"/>
      <c r="E29" s="172"/>
      <c r="F29" s="172"/>
      <c r="G29" s="172"/>
      <c r="H29" s="172"/>
      <c r="I29" s="172"/>
      <c r="J29" s="172"/>
      <c r="K29" s="172"/>
      <c r="L29" s="172"/>
      <c r="M29" s="29"/>
      <c r="N29" s="190"/>
      <c r="O29" s="191"/>
      <c r="P29" s="191"/>
      <c r="Q29" s="191"/>
      <c r="R29" s="191"/>
      <c r="S29" s="191"/>
      <c r="T29" s="192"/>
      <c r="U29" s="2"/>
    </row>
    <row r="30" spans="1:21" ht="32.1" customHeight="1" x14ac:dyDescent="0.3">
      <c r="A30" s="4"/>
      <c r="B30" s="100" t="s">
        <v>454</v>
      </c>
      <c r="C30" s="15"/>
      <c r="D30" s="15"/>
      <c r="E30" s="15"/>
      <c r="F30" s="15"/>
      <c r="G30" s="15"/>
      <c r="H30" s="15"/>
      <c r="I30" s="15"/>
      <c r="J30" s="15"/>
      <c r="K30" s="15"/>
      <c r="L30" s="15"/>
      <c r="M30" s="29"/>
      <c r="N30" s="4"/>
      <c r="O30" s="3"/>
      <c r="P30" s="4"/>
      <c r="Q30" s="3"/>
      <c r="R30" s="4"/>
      <c r="S30" s="2"/>
      <c r="T30" s="4"/>
      <c r="U30" s="4"/>
    </row>
    <row r="31" spans="1:21" ht="19.5" customHeight="1" x14ac:dyDescent="0.3">
      <c r="A31" s="4"/>
      <c r="B31" s="195" t="s">
        <v>471</v>
      </c>
      <c r="C31" s="195"/>
      <c r="D31" s="195"/>
      <c r="E31" s="195"/>
      <c r="F31" s="195"/>
      <c r="G31" s="195"/>
      <c r="H31" s="195"/>
      <c r="I31" s="195"/>
      <c r="J31" s="195"/>
      <c r="K31" s="195"/>
      <c r="L31" s="195"/>
      <c r="M31" s="29"/>
      <c r="N31" s="127"/>
      <c r="O31" s="20"/>
      <c r="P31" s="129"/>
      <c r="Q31" s="20"/>
      <c r="R31" s="129"/>
      <c r="S31" s="21"/>
      <c r="T31" s="129"/>
      <c r="U31" s="2"/>
    </row>
    <row r="32" spans="1:21" ht="19.5" customHeight="1" x14ac:dyDescent="0.25">
      <c r="A32" s="4"/>
      <c r="B32" s="195"/>
      <c r="C32" s="195"/>
      <c r="D32" s="195"/>
      <c r="E32" s="195"/>
      <c r="F32" s="195"/>
      <c r="G32" s="195"/>
      <c r="H32" s="195"/>
      <c r="I32" s="195"/>
      <c r="J32" s="195"/>
      <c r="K32" s="195"/>
      <c r="L32" s="195"/>
      <c r="M32" s="29"/>
      <c r="N32" s="39">
        <f>IF(N31="",0,1)</f>
        <v>0</v>
      </c>
      <c r="O32" s="39"/>
      <c r="P32" s="39">
        <f>IF(P31="",0,1)</f>
        <v>0</v>
      </c>
      <c r="Q32" s="39"/>
      <c r="R32" s="39">
        <f>IF(R31="",0,1)</f>
        <v>0</v>
      </c>
      <c r="S32" s="39"/>
      <c r="T32" s="39">
        <f>IF(T31="",0,1)</f>
        <v>0</v>
      </c>
      <c r="U32" s="2"/>
    </row>
    <row r="33" spans="1:21" ht="16.5" customHeight="1" x14ac:dyDescent="0.25">
      <c r="A33" s="4"/>
      <c r="B33" s="172" t="s">
        <v>40</v>
      </c>
      <c r="C33" s="172"/>
      <c r="D33" s="172"/>
      <c r="E33" s="172"/>
      <c r="F33" s="172"/>
      <c r="G33" s="172"/>
      <c r="H33" s="172"/>
      <c r="I33" s="172"/>
      <c r="J33" s="172"/>
      <c r="K33" s="172"/>
      <c r="L33" s="172"/>
      <c r="M33" s="170" t="s">
        <v>488</v>
      </c>
      <c r="N33" s="184"/>
      <c r="O33" s="185"/>
      <c r="P33" s="185"/>
      <c r="Q33" s="185"/>
      <c r="R33" s="185"/>
      <c r="S33" s="185"/>
      <c r="T33" s="186"/>
      <c r="U33" s="2"/>
    </row>
    <row r="34" spans="1:21" ht="16.5" customHeight="1" x14ac:dyDescent="0.25">
      <c r="A34" s="4"/>
      <c r="B34" s="172"/>
      <c r="C34" s="172"/>
      <c r="D34" s="172"/>
      <c r="E34" s="172"/>
      <c r="F34" s="172"/>
      <c r="G34" s="172"/>
      <c r="H34" s="172"/>
      <c r="I34" s="172"/>
      <c r="J34" s="172"/>
      <c r="K34" s="172"/>
      <c r="L34" s="172"/>
      <c r="M34" s="170"/>
      <c r="N34" s="187"/>
      <c r="O34" s="188"/>
      <c r="P34" s="188"/>
      <c r="Q34" s="188"/>
      <c r="R34" s="188"/>
      <c r="S34" s="188"/>
      <c r="T34" s="189"/>
      <c r="U34" s="2"/>
    </row>
    <row r="35" spans="1:21" ht="16.5" customHeight="1" x14ac:dyDescent="0.25">
      <c r="A35" s="4"/>
      <c r="B35" s="172"/>
      <c r="C35" s="172"/>
      <c r="D35" s="172"/>
      <c r="E35" s="172"/>
      <c r="F35" s="172"/>
      <c r="G35" s="172"/>
      <c r="H35" s="172"/>
      <c r="I35" s="172"/>
      <c r="J35" s="172"/>
      <c r="K35" s="172"/>
      <c r="L35" s="172"/>
      <c r="M35" s="29"/>
      <c r="N35" s="190"/>
      <c r="O35" s="191"/>
      <c r="P35" s="191"/>
      <c r="Q35" s="191"/>
      <c r="R35" s="191"/>
      <c r="S35" s="191"/>
      <c r="T35" s="192"/>
      <c r="U35" s="2"/>
    </row>
    <row r="36" spans="1:21" ht="32.1" customHeight="1" x14ac:dyDescent="0.3">
      <c r="A36" s="4"/>
      <c r="B36" s="100" t="s">
        <v>454</v>
      </c>
      <c r="C36" s="15"/>
      <c r="D36" s="15"/>
      <c r="E36" s="15"/>
      <c r="F36" s="15"/>
      <c r="G36" s="15"/>
      <c r="H36" s="15"/>
      <c r="I36" s="15"/>
      <c r="J36" s="15"/>
      <c r="K36" s="15"/>
      <c r="L36" s="15"/>
      <c r="M36" s="29"/>
      <c r="N36" s="4"/>
      <c r="O36" s="3"/>
      <c r="P36" s="4"/>
      <c r="Q36" s="3"/>
      <c r="R36" s="4"/>
      <c r="S36" s="2"/>
      <c r="T36" s="4"/>
      <c r="U36" s="4"/>
    </row>
    <row r="37" spans="1:21" ht="19.5" customHeight="1" x14ac:dyDescent="0.3">
      <c r="A37" s="4"/>
      <c r="B37" s="196" t="s">
        <v>472</v>
      </c>
      <c r="C37" s="196"/>
      <c r="D37" s="196"/>
      <c r="E37" s="196"/>
      <c r="F37" s="196"/>
      <c r="G37" s="196"/>
      <c r="H37" s="196"/>
      <c r="I37" s="196"/>
      <c r="J37" s="196"/>
      <c r="K37" s="196"/>
      <c r="L37" s="196"/>
      <c r="M37" s="29"/>
      <c r="N37" s="127"/>
      <c r="O37" s="20"/>
      <c r="P37" s="129"/>
      <c r="Q37" s="20"/>
      <c r="R37" s="129"/>
      <c r="S37" s="21"/>
      <c r="T37" s="129"/>
      <c r="U37" s="2"/>
    </row>
    <row r="38" spans="1:21" ht="19.5" customHeight="1" x14ac:dyDescent="0.25">
      <c r="A38" s="4"/>
      <c r="B38" s="196"/>
      <c r="C38" s="196"/>
      <c r="D38" s="196"/>
      <c r="E38" s="196"/>
      <c r="F38" s="196"/>
      <c r="G38" s="196"/>
      <c r="H38" s="196"/>
      <c r="I38" s="196"/>
      <c r="J38" s="196"/>
      <c r="K38" s="196"/>
      <c r="L38" s="196"/>
      <c r="M38" s="29"/>
      <c r="N38" s="39">
        <f>IF(N37="",0,1)</f>
        <v>0</v>
      </c>
      <c r="O38" s="39"/>
      <c r="P38" s="39">
        <f>IF(P37="",0,1)</f>
        <v>0</v>
      </c>
      <c r="Q38" s="39"/>
      <c r="R38" s="39">
        <f>IF(R37="",0,1)</f>
        <v>0</v>
      </c>
      <c r="S38" s="39"/>
      <c r="T38" s="39">
        <f>IF(T37="",0,1)</f>
        <v>0</v>
      </c>
      <c r="U38" s="2"/>
    </row>
    <row r="39" spans="1:21" ht="16.5" customHeight="1" x14ac:dyDescent="0.25">
      <c r="A39" s="4"/>
      <c r="B39" s="172" t="s">
        <v>40</v>
      </c>
      <c r="C39" s="172"/>
      <c r="D39" s="172"/>
      <c r="E39" s="172"/>
      <c r="F39" s="172"/>
      <c r="G39" s="172"/>
      <c r="H39" s="172"/>
      <c r="I39" s="172"/>
      <c r="J39" s="172"/>
      <c r="K39" s="172"/>
      <c r="L39" s="172"/>
      <c r="M39" s="170" t="s">
        <v>488</v>
      </c>
      <c r="N39" s="184"/>
      <c r="O39" s="185"/>
      <c r="P39" s="185"/>
      <c r="Q39" s="185"/>
      <c r="R39" s="185"/>
      <c r="S39" s="185"/>
      <c r="T39" s="186"/>
      <c r="U39" s="2"/>
    </row>
    <row r="40" spans="1:21" ht="16.5" customHeight="1" x14ac:dyDescent="0.25">
      <c r="A40" s="4"/>
      <c r="B40" s="172"/>
      <c r="C40" s="172"/>
      <c r="D40" s="172"/>
      <c r="E40" s="172"/>
      <c r="F40" s="172"/>
      <c r="G40" s="172"/>
      <c r="H40" s="172"/>
      <c r="I40" s="172"/>
      <c r="J40" s="172"/>
      <c r="K40" s="172"/>
      <c r="L40" s="172"/>
      <c r="M40" s="170"/>
      <c r="N40" s="187"/>
      <c r="O40" s="188"/>
      <c r="P40" s="188"/>
      <c r="Q40" s="188"/>
      <c r="R40" s="188"/>
      <c r="S40" s="188"/>
      <c r="T40" s="189"/>
      <c r="U40" s="2"/>
    </row>
    <row r="41" spans="1:21" ht="16.5" customHeight="1" x14ac:dyDescent="0.25">
      <c r="A41" s="4"/>
      <c r="B41" s="172"/>
      <c r="C41" s="172"/>
      <c r="D41" s="172"/>
      <c r="E41" s="172"/>
      <c r="F41" s="172"/>
      <c r="G41" s="172"/>
      <c r="H41" s="172"/>
      <c r="I41" s="172"/>
      <c r="J41" s="172"/>
      <c r="K41" s="172"/>
      <c r="L41" s="172"/>
      <c r="M41" s="29"/>
      <c r="N41" s="187"/>
      <c r="O41" s="188"/>
      <c r="P41" s="188"/>
      <c r="Q41" s="188"/>
      <c r="R41" s="188"/>
      <c r="S41" s="188"/>
      <c r="T41" s="189"/>
      <c r="U41" s="2"/>
    </row>
    <row r="42" spans="1:21" ht="16.5" customHeight="1" x14ac:dyDescent="0.25">
      <c r="A42" s="4"/>
      <c r="B42" s="172"/>
      <c r="C42" s="172"/>
      <c r="D42" s="172"/>
      <c r="E42" s="172"/>
      <c r="F42" s="172"/>
      <c r="G42" s="172"/>
      <c r="H42" s="172"/>
      <c r="I42" s="172"/>
      <c r="J42" s="172"/>
      <c r="K42" s="172"/>
      <c r="L42" s="172"/>
      <c r="M42" s="29"/>
      <c r="N42" s="187"/>
      <c r="O42" s="188"/>
      <c r="P42" s="188"/>
      <c r="Q42" s="188"/>
      <c r="R42" s="188"/>
      <c r="S42" s="188"/>
      <c r="T42" s="189"/>
      <c r="U42" s="2"/>
    </row>
    <row r="43" spans="1:21" ht="16.5" customHeight="1" x14ac:dyDescent="0.25">
      <c r="A43" s="4"/>
      <c r="B43" s="172"/>
      <c r="C43" s="172"/>
      <c r="D43" s="172"/>
      <c r="E43" s="172"/>
      <c r="F43" s="172"/>
      <c r="G43" s="172"/>
      <c r="H43" s="172"/>
      <c r="I43" s="172"/>
      <c r="J43" s="172"/>
      <c r="K43" s="172"/>
      <c r="L43" s="172"/>
      <c r="M43" s="29"/>
      <c r="N43" s="190"/>
      <c r="O43" s="191"/>
      <c r="P43" s="191"/>
      <c r="Q43" s="191"/>
      <c r="R43" s="191"/>
      <c r="S43" s="191"/>
      <c r="T43" s="192"/>
      <c r="U43" s="2"/>
    </row>
    <row r="44" spans="1:21" ht="32.1" customHeight="1" x14ac:dyDescent="0.3">
      <c r="A44" s="4"/>
      <c r="B44" s="100" t="s">
        <v>454</v>
      </c>
      <c r="C44" s="15"/>
      <c r="D44" s="15"/>
      <c r="E44" s="15"/>
      <c r="F44" s="15"/>
      <c r="G44" s="15"/>
      <c r="H44" s="15"/>
      <c r="I44" s="15"/>
      <c r="J44" s="15"/>
      <c r="K44" s="15"/>
      <c r="L44" s="15"/>
      <c r="M44" s="29"/>
      <c r="N44" s="4"/>
      <c r="O44" s="3"/>
      <c r="P44" s="4"/>
      <c r="Q44" s="3"/>
      <c r="R44" s="4"/>
      <c r="S44" s="2"/>
      <c r="T44" s="4"/>
      <c r="U44" s="4"/>
    </row>
    <row r="45" spans="1:21" ht="19.5" customHeight="1" x14ac:dyDescent="0.3">
      <c r="A45" s="4"/>
      <c r="B45" s="193" t="s">
        <v>41</v>
      </c>
      <c r="C45" s="193"/>
      <c r="D45" s="193"/>
      <c r="E45" s="193"/>
      <c r="F45" s="193"/>
      <c r="G45" s="193"/>
      <c r="H45" s="193"/>
      <c r="I45" s="193"/>
      <c r="J45" s="193"/>
      <c r="K45" s="193"/>
      <c r="L45" s="193"/>
      <c r="M45" s="29"/>
      <c r="N45" s="127"/>
      <c r="O45" s="20"/>
      <c r="P45" s="129"/>
      <c r="Q45" s="20"/>
      <c r="R45" s="129"/>
      <c r="S45" s="21"/>
      <c r="T45" s="129"/>
      <c r="U45" s="2"/>
    </row>
    <row r="46" spans="1:21" ht="19.5" customHeight="1" x14ac:dyDescent="0.25">
      <c r="A46" s="4"/>
      <c r="B46" s="194"/>
      <c r="C46" s="194"/>
      <c r="D46" s="194"/>
      <c r="E46" s="194"/>
      <c r="F46" s="194"/>
      <c r="G46" s="194"/>
      <c r="H46" s="194"/>
      <c r="I46" s="194"/>
      <c r="J46" s="194"/>
      <c r="K46" s="194"/>
      <c r="L46" s="194"/>
      <c r="M46" s="117"/>
      <c r="N46" s="107">
        <f>IF(N45="",0,1)</f>
        <v>0</v>
      </c>
      <c r="O46" s="130"/>
      <c r="P46" s="107">
        <f>IF(P45="",0,1)</f>
        <v>0</v>
      </c>
      <c r="Q46" s="39"/>
      <c r="R46" s="39">
        <f>IF(R45="",0,1)</f>
        <v>0</v>
      </c>
      <c r="S46" s="39"/>
      <c r="T46" s="39">
        <f>IF(T45="",0,1)</f>
        <v>0</v>
      </c>
      <c r="U46" s="2"/>
    </row>
    <row r="47" spans="1:21" ht="16.5" customHeight="1" x14ac:dyDescent="0.25">
      <c r="A47" s="4"/>
      <c r="B47" s="175" t="s">
        <v>42</v>
      </c>
      <c r="C47" s="175"/>
      <c r="D47" s="175"/>
      <c r="E47" s="175"/>
      <c r="F47" s="175"/>
      <c r="G47" s="175"/>
      <c r="H47" s="175"/>
      <c r="I47" s="175"/>
      <c r="J47" s="175"/>
      <c r="K47" s="175"/>
      <c r="L47" s="175"/>
      <c r="M47" s="171" t="s">
        <v>488</v>
      </c>
      <c r="N47" s="184"/>
      <c r="O47" s="185"/>
      <c r="P47" s="185"/>
      <c r="Q47" s="185"/>
      <c r="R47" s="185"/>
      <c r="S47" s="185"/>
      <c r="T47" s="186"/>
      <c r="U47" s="2"/>
    </row>
    <row r="48" spans="1:21" ht="16.5" customHeight="1" x14ac:dyDescent="0.25">
      <c r="A48" s="4"/>
      <c r="B48" s="175"/>
      <c r="C48" s="175"/>
      <c r="D48" s="175"/>
      <c r="E48" s="175"/>
      <c r="F48" s="175"/>
      <c r="G48" s="175"/>
      <c r="H48" s="175"/>
      <c r="I48" s="175"/>
      <c r="J48" s="175"/>
      <c r="K48" s="175"/>
      <c r="L48" s="175"/>
      <c r="M48" s="171"/>
      <c r="N48" s="187"/>
      <c r="O48" s="188"/>
      <c r="P48" s="188"/>
      <c r="Q48" s="188"/>
      <c r="R48" s="188"/>
      <c r="S48" s="188"/>
      <c r="T48" s="189"/>
      <c r="U48" s="2"/>
    </row>
    <row r="49" spans="1:21" ht="16.5" customHeight="1" x14ac:dyDescent="0.25">
      <c r="A49" s="4"/>
      <c r="B49" s="175"/>
      <c r="C49" s="175"/>
      <c r="D49" s="175"/>
      <c r="E49" s="175"/>
      <c r="F49" s="175"/>
      <c r="G49" s="175"/>
      <c r="H49" s="175"/>
      <c r="I49" s="175"/>
      <c r="J49" s="175"/>
      <c r="K49" s="175"/>
      <c r="L49" s="175"/>
      <c r="M49" s="117"/>
      <c r="N49" s="190"/>
      <c r="O49" s="191"/>
      <c r="P49" s="191"/>
      <c r="Q49" s="191"/>
      <c r="R49" s="191"/>
      <c r="S49" s="191"/>
      <c r="T49" s="192"/>
      <c r="U49" s="2"/>
    </row>
    <row r="50" spans="1:21" ht="32.1" customHeight="1" x14ac:dyDescent="0.3">
      <c r="A50" s="4"/>
      <c r="B50" s="141" t="s">
        <v>454</v>
      </c>
      <c r="C50" s="119"/>
      <c r="D50" s="119"/>
      <c r="E50" s="119"/>
      <c r="F50" s="119"/>
      <c r="G50" s="119"/>
      <c r="H50" s="119"/>
      <c r="I50" s="119"/>
      <c r="J50" s="119"/>
      <c r="K50" s="119"/>
      <c r="L50" s="119"/>
      <c r="M50" s="117"/>
      <c r="N50" s="118"/>
      <c r="O50" s="125"/>
      <c r="P50" s="118"/>
      <c r="Q50" s="3"/>
      <c r="R50" s="4"/>
      <c r="S50" s="2"/>
      <c r="T50" s="4"/>
      <c r="U50" s="4"/>
    </row>
    <row r="51" spans="1:21" ht="19.5" customHeight="1" x14ac:dyDescent="0.3">
      <c r="A51" s="4"/>
      <c r="B51" s="194" t="s">
        <v>473</v>
      </c>
      <c r="C51" s="194"/>
      <c r="D51" s="194"/>
      <c r="E51" s="194"/>
      <c r="F51" s="194"/>
      <c r="G51" s="194"/>
      <c r="H51" s="194"/>
      <c r="I51" s="194"/>
      <c r="J51" s="194"/>
      <c r="K51" s="194"/>
      <c r="L51" s="194"/>
      <c r="M51" s="117"/>
      <c r="N51" s="127"/>
      <c r="O51" s="128"/>
      <c r="P51" s="129"/>
      <c r="Q51" s="20"/>
      <c r="R51" s="129"/>
      <c r="S51" s="21"/>
      <c r="T51" s="129"/>
      <c r="U51" s="2"/>
    </row>
    <row r="52" spans="1:21" ht="19.5" customHeight="1" x14ac:dyDescent="0.25">
      <c r="A52" s="4"/>
      <c r="B52" s="194"/>
      <c r="C52" s="194"/>
      <c r="D52" s="194"/>
      <c r="E52" s="194"/>
      <c r="F52" s="194"/>
      <c r="G52" s="194"/>
      <c r="H52" s="194"/>
      <c r="I52" s="194"/>
      <c r="J52" s="194"/>
      <c r="K52" s="194"/>
      <c r="L52" s="194"/>
      <c r="M52" s="117"/>
      <c r="N52" s="107">
        <f>IF(N51="",0,1)</f>
        <v>0</v>
      </c>
      <c r="O52" s="130"/>
      <c r="P52" s="107">
        <f>IF(P51="",0,1)</f>
        <v>0</v>
      </c>
      <c r="Q52" s="39"/>
      <c r="R52" s="39">
        <f>IF(R51="",0,1)</f>
        <v>0</v>
      </c>
      <c r="S52" s="39"/>
      <c r="T52" s="39">
        <f>IF(T51="",0,1)</f>
        <v>0</v>
      </c>
      <c r="U52" s="2"/>
    </row>
    <row r="53" spans="1:21" ht="16.5" customHeight="1" x14ac:dyDescent="0.25">
      <c r="A53" s="4"/>
      <c r="B53" s="175" t="s">
        <v>43</v>
      </c>
      <c r="C53" s="175"/>
      <c r="D53" s="175"/>
      <c r="E53" s="175"/>
      <c r="F53" s="175"/>
      <c r="G53" s="175"/>
      <c r="H53" s="175"/>
      <c r="I53" s="175"/>
      <c r="J53" s="175"/>
      <c r="K53" s="175"/>
      <c r="L53" s="175"/>
      <c r="M53" s="171" t="s">
        <v>488</v>
      </c>
      <c r="N53" s="184"/>
      <c r="O53" s="185"/>
      <c r="P53" s="185"/>
      <c r="Q53" s="185"/>
      <c r="R53" s="185"/>
      <c r="S53" s="185"/>
      <c r="T53" s="186"/>
      <c r="U53" s="2"/>
    </row>
    <row r="54" spans="1:21" ht="16.5" customHeight="1" x14ac:dyDescent="0.25">
      <c r="A54" s="4"/>
      <c r="B54" s="172"/>
      <c r="C54" s="172"/>
      <c r="D54" s="172"/>
      <c r="E54" s="172"/>
      <c r="F54" s="172"/>
      <c r="G54" s="172"/>
      <c r="H54" s="172"/>
      <c r="I54" s="172"/>
      <c r="J54" s="172"/>
      <c r="K54" s="172"/>
      <c r="L54" s="172"/>
      <c r="M54" s="170"/>
      <c r="N54" s="187"/>
      <c r="O54" s="188"/>
      <c r="P54" s="188"/>
      <c r="Q54" s="188"/>
      <c r="R54" s="188"/>
      <c r="S54" s="188"/>
      <c r="T54" s="189"/>
      <c r="U54" s="2"/>
    </row>
    <row r="55" spans="1:21" ht="16.5" customHeight="1" x14ac:dyDescent="0.25">
      <c r="A55" s="4"/>
      <c r="B55" s="172"/>
      <c r="C55" s="172"/>
      <c r="D55" s="172"/>
      <c r="E55" s="172"/>
      <c r="F55" s="172"/>
      <c r="G55" s="172"/>
      <c r="H55" s="172"/>
      <c r="I55" s="172"/>
      <c r="J55" s="172"/>
      <c r="K55" s="172"/>
      <c r="L55" s="172"/>
      <c r="M55" s="29"/>
      <c r="N55" s="190"/>
      <c r="O55" s="191"/>
      <c r="P55" s="191"/>
      <c r="Q55" s="191"/>
      <c r="R55" s="191"/>
      <c r="S55" s="191"/>
      <c r="T55" s="192"/>
      <c r="U55" s="2"/>
    </row>
    <row r="56" spans="1:21" ht="32.1" customHeight="1" x14ac:dyDescent="0.3">
      <c r="A56" s="4"/>
      <c r="B56" s="100" t="s">
        <v>454</v>
      </c>
      <c r="C56" s="15"/>
      <c r="D56" s="15"/>
      <c r="E56" s="15"/>
      <c r="F56" s="15"/>
      <c r="G56" s="15"/>
      <c r="H56" s="15"/>
      <c r="I56" s="15"/>
      <c r="J56" s="15"/>
      <c r="K56" s="15"/>
      <c r="L56" s="15"/>
      <c r="M56" s="29"/>
      <c r="N56" s="4"/>
      <c r="O56" s="3"/>
      <c r="P56" s="4"/>
      <c r="Q56" s="3"/>
      <c r="R56" s="4"/>
      <c r="S56" s="2"/>
      <c r="T56" s="4"/>
      <c r="U56" s="4"/>
    </row>
    <row r="57" spans="1:21" ht="19.5" customHeight="1" x14ac:dyDescent="0.3">
      <c r="A57" s="4"/>
      <c r="B57" s="198" t="s">
        <v>474</v>
      </c>
      <c r="C57" s="198"/>
      <c r="D57" s="198"/>
      <c r="E57" s="198"/>
      <c r="F57" s="198"/>
      <c r="G57" s="198"/>
      <c r="H57" s="198"/>
      <c r="I57" s="198"/>
      <c r="J57" s="198"/>
      <c r="K57" s="198"/>
      <c r="L57" s="198"/>
      <c r="M57" s="29"/>
      <c r="N57" s="127"/>
      <c r="O57" s="20"/>
      <c r="P57" s="129"/>
      <c r="Q57" s="20"/>
      <c r="R57" s="129"/>
      <c r="S57" s="21"/>
      <c r="T57" s="129"/>
      <c r="U57" s="2"/>
    </row>
    <row r="58" spans="1:21" ht="19.5" customHeight="1" x14ac:dyDescent="0.25">
      <c r="A58" s="4"/>
      <c r="B58" s="198"/>
      <c r="C58" s="198"/>
      <c r="D58" s="198"/>
      <c r="E58" s="198"/>
      <c r="F58" s="198"/>
      <c r="G58" s="198"/>
      <c r="H58" s="198"/>
      <c r="I58" s="198"/>
      <c r="J58" s="198"/>
      <c r="K58" s="198"/>
      <c r="L58" s="198"/>
      <c r="M58" s="29"/>
      <c r="N58" s="39">
        <f>IF(N57="",0,1)</f>
        <v>0</v>
      </c>
      <c r="O58" s="39"/>
      <c r="P58" s="39">
        <f>IF(P57="",0,1)</f>
        <v>0</v>
      </c>
      <c r="Q58" s="39"/>
      <c r="R58" s="39">
        <f>IF(R57="",0,1)</f>
        <v>0</v>
      </c>
      <c r="S58" s="39"/>
      <c r="T58" s="39">
        <f>IF(T57="",0,1)</f>
        <v>0</v>
      </c>
      <c r="U58" s="2"/>
    </row>
    <row r="59" spans="1:21" ht="16.5" customHeight="1" x14ac:dyDescent="0.25">
      <c r="A59" s="4"/>
      <c r="B59" s="172" t="s">
        <v>44</v>
      </c>
      <c r="C59" s="172"/>
      <c r="D59" s="172"/>
      <c r="E59" s="172"/>
      <c r="F59" s="172"/>
      <c r="G59" s="172"/>
      <c r="H59" s="172"/>
      <c r="I59" s="172"/>
      <c r="J59" s="172"/>
      <c r="K59" s="172"/>
      <c r="L59" s="172"/>
      <c r="M59" s="170" t="s">
        <v>488</v>
      </c>
      <c r="N59" s="184"/>
      <c r="O59" s="185"/>
      <c r="P59" s="185"/>
      <c r="Q59" s="185"/>
      <c r="R59" s="185"/>
      <c r="S59" s="185"/>
      <c r="T59" s="186"/>
      <c r="U59" s="2"/>
    </row>
    <row r="60" spans="1:21" ht="16.5" customHeight="1" x14ac:dyDescent="0.25">
      <c r="A60" s="4"/>
      <c r="B60" s="172"/>
      <c r="C60" s="172"/>
      <c r="D60" s="172"/>
      <c r="E60" s="172"/>
      <c r="F60" s="172"/>
      <c r="G60" s="172"/>
      <c r="H60" s="172"/>
      <c r="I60" s="172"/>
      <c r="J60" s="172"/>
      <c r="K60" s="172"/>
      <c r="L60" s="172"/>
      <c r="M60" s="170"/>
      <c r="N60" s="187"/>
      <c r="O60" s="188"/>
      <c r="P60" s="188"/>
      <c r="Q60" s="188"/>
      <c r="R60" s="188"/>
      <c r="S60" s="188"/>
      <c r="T60" s="189"/>
      <c r="U60" s="2"/>
    </row>
    <row r="61" spans="1:21" ht="16.5" customHeight="1" x14ac:dyDescent="0.25">
      <c r="A61" s="4"/>
      <c r="B61" s="172"/>
      <c r="C61" s="172"/>
      <c r="D61" s="172"/>
      <c r="E61" s="172"/>
      <c r="F61" s="172"/>
      <c r="G61" s="172"/>
      <c r="H61" s="172"/>
      <c r="I61" s="172"/>
      <c r="J61" s="172"/>
      <c r="K61" s="172"/>
      <c r="L61" s="172"/>
      <c r="M61" s="29"/>
      <c r="N61" s="190"/>
      <c r="O61" s="191"/>
      <c r="P61" s="191"/>
      <c r="Q61" s="191"/>
      <c r="R61" s="191"/>
      <c r="S61" s="191"/>
      <c r="T61" s="192"/>
      <c r="U61" s="2"/>
    </row>
    <row r="62" spans="1:21" ht="32.1" customHeight="1" x14ac:dyDescent="0.3">
      <c r="A62" s="4"/>
      <c r="B62" s="100" t="s">
        <v>454</v>
      </c>
      <c r="C62" s="15"/>
      <c r="D62" s="15"/>
      <c r="E62" s="15"/>
      <c r="F62" s="15"/>
      <c r="G62" s="15"/>
      <c r="H62" s="15"/>
      <c r="I62" s="15"/>
      <c r="J62" s="15"/>
      <c r="K62" s="15"/>
      <c r="L62" s="15"/>
      <c r="M62" s="29"/>
      <c r="N62" s="4"/>
      <c r="O62" s="3"/>
      <c r="P62" s="4"/>
      <c r="Q62" s="3"/>
      <c r="R62" s="4"/>
      <c r="S62" s="2"/>
      <c r="T62" s="4"/>
      <c r="U62" s="4"/>
    </row>
    <row r="63" spans="1:21" ht="19.5" customHeight="1" x14ac:dyDescent="0.3">
      <c r="A63" s="4"/>
      <c r="B63" s="193" t="s">
        <v>475</v>
      </c>
      <c r="C63" s="193"/>
      <c r="D63" s="193"/>
      <c r="E63" s="193"/>
      <c r="F63" s="193"/>
      <c r="G63" s="193"/>
      <c r="H63" s="193"/>
      <c r="I63" s="193"/>
      <c r="J63" s="193"/>
      <c r="K63" s="193"/>
      <c r="L63" s="193"/>
      <c r="M63" s="29"/>
      <c r="N63" s="127"/>
      <c r="O63" s="20"/>
      <c r="P63" s="129"/>
      <c r="Q63" s="20"/>
      <c r="R63" s="129"/>
      <c r="S63" s="21"/>
      <c r="T63" s="129"/>
      <c r="U63" s="2"/>
    </row>
    <row r="64" spans="1:21" ht="19.5" customHeight="1" x14ac:dyDescent="0.25">
      <c r="A64" s="4"/>
      <c r="B64" s="193"/>
      <c r="C64" s="193"/>
      <c r="D64" s="193"/>
      <c r="E64" s="193"/>
      <c r="F64" s="193"/>
      <c r="G64" s="193"/>
      <c r="H64" s="193"/>
      <c r="I64" s="193"/>
      <c r="J64" s="193"/>
      <c r="K64" s="193"/>
      <c r="L64" s="193"/>
      <c r="M64" s="29"/>
      <c r="N64" s="39">
        <f>IF(N63="",0,1)</f>
        <v>0</v>
      </c>
      <c r="O64" s="39"/>
      <c r="P64" s="39">
        <f>IF(P63="",0,1)</f>
        <v>0</v>
      </c>
      <c r="Q64" s="39"/>
      <c r="R64" s="39">
        <f>IF(R63="",0,1)</f>
        <v>0</v>
      </c>
      <c r="S64" s="39"/>
      <c r="T64" s="39">
        <f>IF(T63="",0,1)</f>
        <v>0</v>
      </c>
      <c r="U64" s="2"/>
    </row>
    <row r="65" spans="1:21" ht="16.5" customHeight="1" x14ac:dyDescent="0.25">
      <c r="A65" s="4"/>
      <c r="B65" s="172" t="s">
        <v>45</v>
      </c>
      <c r="C65" s="172"/>
      <c r="D65" s="172"/>
      <c r="E65" s="172"/>
      <c r="F65" s="172"/>
      <c r="G65" s="172"/>
      <c r="H65" s="172"/>
      <c r="I65" s="172"/>
      <c r="J65" s="172"/>
      <c r="K65" s="172"/>
      <c r="L65" s="172"/>
      <c r="M65" s="170" t="s">
        <v>488</v>
      </c>
      <c r="N65" s="184"/>
      <c r="O65" s="185"/>
      <c r="P65" s="185"/>
      <c r="Q65" s="185"/>
      <c r="R65" s="185"/>
      <c r="S65" s="185"/>
      <c r="T65" s="186"/>
      <c r="U65" s="2"/>
    </row>
    <row r="66" spans="1:21" ht="16.5" customHeight="1" x14ac:dyDescent="0.25">
      <c r="A66" s="4"/>
      <c r="B66" s="172"/>
      <c r="C66" s="172"/>
      <c r="D66" s="172"/>
      <c r="E66" s="172"/>
      <c r="F66" s="172"/>
      <c r="G66" s="172"/>
      <c r="H66" s="172"/>
      <c r="I66" s="172"/>
      <c r="J66" s="172"/>
      <c r="K66" s="172"/>
      <c r="L66" s="172"/>
      <c r="M66" s="170"/>
      <c r="N66" s="187"/>
      <c r="O66" s="188"/>
      <c r="P66" s="188"/>
      <c r="Q66" s="188"/>
      <c r="R66" s="188"/>
      <c r="S66" s="188"/>
      <c r="T66" s="189"/>
      <c r="U66" s="2"/>
    </row>
    <row r="67" spans="1:21" ht="16.5" customHeight="1" x14ac:dyDescent="0.25">
      <c r="A67" s="4"/>
      <c r="B67" s="172"/>
      <c r="C67" s="172"/>
      <c r="D67" s="172"/>
      <c r="E67" s="172"/>
      <c r="F67" s="172"/>
      <c r="G67" s="172"/>
      <c r="H67" s="172"/>
      <c r="I67" s="172"/>
      <c r="J67" s="172"/>
      <c r="K67" s="172"/>
      <c r="L67" s="172"/>
      <c r="M67" s="29"/>
      <c r="N67" s="190"/>
      <c r="O67" s="191"/>
      <c r="P67" s="191"/>
      <c r="Q67" s="191"/>
      <c r="R67" s="191"/>
      <c r="S67" s="191"/>
      <c r="T67" s="192"/>
      <c r="U67" s="2"/>
    </row>
    <row r="68" spans="1:21" ht="32.1" customHeight="1" x14ac:dyDescent="0.3">
      <c r="A68" s="4"/>
      <c r="B68" s="100" t="s">
        <v>454</v>
      </c>
      <c r="C68" s="15"/>
      <c r="D68" s="15"/>
      <c r="E68" s="15"/>
      <c r="F68" s="15"/>
      <c r="G68" s="15"/>
      <c r="H68" s="15"/>
      <c r="I68" s="15"/>
      <c r="J68" s="15"/>
      <c r="K68" s="15"/>
      <c r="L68" s="15"/>
      <c r="M68" s="29"/>
      <c r="N68" s="4"/>
      <c r="O68" s="3"/>
      <c r="P68" s="4"/>
      <c r="Q68" s="3"/>
      <c r="R68" s="4"/>
      <c r="S68" s="2"/>
      <c r="T68" s="4"/>
      <c r="U68" s="4"/>
    </row>
    <row r="69" spans="1:21" ht="19.5" customHeight="1" x14ac:dyDescent="0.3">
      <c r="A69" s="4"/>
      <c r="B69" s="173" t="s">
        <v>46</v>
      </c>
      <c r="C69" s="173"/>
      <c r="D69" s="173"/>
      <c r="E69" s="173"/>
      <c r="F69" s="173"/>
      <c r="G69" s="173"/>
      <c r="H69" s="173"/>
      <c r="I69" s="173"/>
      <c r="J69" s="173"/>
      <c r="K69" s="173"/>
      <c r="L69" s="173"/>
      <c r="M69" s="29"/>
      <c r="N69" s="127"/>
      <c r="O69" s="20"/>
      <c r="P69" s="129"/>
      <c r="Q69" s="20"/>
      <c r="R69" s="129"/>
      <c r="S69" s="21"/>
      <c r="T69" s="129"/>
      <c r="U69" s="2"/>
    </row>
    <row r="70" spans="1:21" ht="16.5" customHeight="1" x14ac:dyDescent="0.25">
      <c r="A70" s="4"/>
      <c r="B70" s="172" t="s">
        <v>47</v>
      </c>
      <c r="C70" s="172"/>
      <c r="D70" s="172"/>
      <c r="E70" s="172"/>
      <c r="F70" s="172"/>
      <c r="G70" s="172"/>
      <c r="H70" s="172"/>
      <c r="I70" s="172"/>
      <c r="J70" s="172"/>
      <c r="K70" s="172"/>
      <c r="L70" s="172"/>
      <c r="M70" s="29"/>
      <c r="N70" s="39">
        <f>IF(N69="",0,1)</f>
        <v>0</v>
      </c>
      <c r="O70" s="39"/>
      <c r="P70" s="39">
        <f>IF(P69="",0,1)</f>
        <v>0</v>
      </c>
      <c r="Q70" s="39"/>
      <c r="R70" s="39">
        <f>IF(R69="",0,1)</f>
        <v>0</v>
      </c>
      <c r="S70" s="39"/>
      <c r="T70" s="39">
        <f>IF(T69="",0,1)</f>
        <v>0</v>
      </c>
      <c r="U70" s="2"/>
    </row>
    <row r="71" spans="1:21" ht="16.5" customHeight="1" x14ac:dyDescent="0.25">
      <c r="A71" s="4"/>
      <c r="B71" s="172"/>
      <c r="C71" s="172"/>
      <c r="D71" s="172"/>
      <c r="E71" s="172"/>
      <c r="F71" s="172"/>
      <c r="G71" s="172"/>
      <c r="H71" s="172"/>
      <c r="I71" s="172"/>
      <c r="J71" s="172"/>
      <c r="K71" s="172"/>
      <c r="L71" s="172"/>
      <c r="M71" s="170" t="s">
        <v>488</v>
      </c>
      <c r="N71" s="184"/>
      <c r="O71" s="185"/>
      <c r="P71" s="185"/>
      <c r="Q71" s="185"/>
      <c r="R71" s="185"/>
      <c r="S71" s="185"/>
      <c r="T71" s="186"/>
      <c r="U71" s="2"/>
    </row>
    <row r="72" spans="1:21" ht="16.5" customHeight="1" x14ac:dyDescent="0.25">
      <c r="A72" s="4"/>
      <c r="B72" s="172"/>
      <c r="C72" s="172"/>
      <c r="D72" s="172"/>
      <c r="E72" s="172"/>
      <c r="F72" s="172"/>
      <c r="G72" s="172"/>
      <c r="H72" s="172"/>
      <c r="I72" s="172"/>
      <c r="J72" s="172"/>
      <c r="K72" s="172"/>
      <c r="L72" s="172"/>
      <c r="M72" s="170"/>
      <c r="N72" s="187"/>
      <c r="O72" s="188"/>
      <c r="P72" s="188"/>
      <c r="Q72" s="188"/>
      <c r="R72" s="188"/>
      <c r="S72" s="188"/>
      <c r="T72" s="189"/>
      <c r="U72" s="2"/>
    </row>
    <row r="73" spans="1:21" ht="16.5" customHeight="1" x14ac:dyDescent="0.25">
      <c r="A73" s="4"/>
      <c r="B73" s="172"/>
      <c r="C73" s="172"/>
      <c r="D73" s="172"/>
      <c r="E73" s="172"/>
      <c r="F73" s="172"/>
      <c r="G73" s="172"/>
      <c r="H73" s="172"/>
      <c r="I73" s="172"/>
      <c r="J73" s="172"/>
      <c r="K73" s="172"/>
      <c r="L73" s="172"/>
      <c r="M73" s="29"/>
      <c r="N73" s="190"/>
      <c r="O73" s="191"/>
      <c r="P73" s="191"/>
      <c r="Q73" s="191"/>
      <c r="R73" s="191"/>
      <c r="S73" s="191"/>
      <c r="T73" s="192"/>
      <c r="U73" s="2"/>
    </row>
    <row r="74" spans="1:21" ht="16.5" customHeight="1" x14ac:dyDescent="0.25">
      <c r="A74" s="4"/>
      <c r="B74" s="100" t="s">
        <v>454</v>
      </c>
      <c r="C74" s="26"/>
      <c r="D74" s="26"/>
      <c r="E74" s="26"/>
      <c r="F74" s="26"/>
      <c r="G74" s="26"/>
      <c r="H74" s="26"/>
      <c r="I74" s="26"/>
      <c r="J74" s="26"/>
      <c r="K74" s="26"/>
      <c r="L74" s="26"/>
      <c r="M74" s="29"/>
      <c r="N74" s="4"/>
      <c r="O74" s="3"/>
      <c r="P74" s="4"/>
      <c r="Q74" s="3"/>
      <c r="R74" s="4"/>
      <c r="S74" s="2"/>
      <c r="T74" s="4"/>
      <c r="U74" s="2"/>
    </row>
    <row r="75" spans="1:21" ht="19.5" customHeight="1" x14ac:dyDescent="0.3">
      <c r="A75" s="4"/>
      <c r="B75" s="173" t="s">
        <v>48</v>
      </c>
      <c r="C75" s="173"/>
      <c r="D75" s="173"/>
      <c r="E75" s="173"/>
      <c r="F75" s="173"/>
      <c r="G75" s="173"/>
      <c r="H75" s="173"/>
      <c r="I75" s="173"/>
      <c r="J75" s="173"/>
      <c r="K75" s="173"/>
      <c r="L75" s="173"/>
      <c r="M75" s="29"/>
      <c r="N75" s="127"/>
      <c r="O75" s="20"/>
      <c r="P75" s="129"/>
      <c r="Q75" s="20"/>
      <c r="R75" s="129"/>
      <c r="S75" s="21"/>
      <c r="T75" s="129"/>
      <c r="U75" s="2"/>
    </row>
    <row r="76" spans="1:21" ht="16.5" customHeight="1" x14ac:dyDescent="0.25">
      <c r="A76" s="4"/>
      <c r="B76" s="172" t="s">
        <v>49</v>
      </c>
      <c r="C76" s="172"/>
      <c r="D76" s="172"/>
      <c r="E76" s="172"/>
      <c r="F76" s="172"/>
      <c r="G76" s="172"/>
      <c r="H76" s="172"/>
      <c r="I76" s="172"/>
      <c r="J76" s="172"/>
      <c r="K76" s="172"/>
      <c r="L76" s="172"/>
      <c r="M76" s="29"/>
      <c r="N76" s="39">
        <f>IF(N75="",0,1)</f>
        <v>0</v>
      </c>
      <c r="O76" s="39"/>
      <c r="P76" s="39">
        <f>IF(P75="",0,1)</f>
        <v>0</v>
      </c>
      <c r="Q76" s="39"/>
      <c r="R76" s="39">
        <f>IF(R75="",0,1)</f>
        <v>0</v>
      </c>
      <c r="S76" s="39"/>
      <c r="T76" s="39">
        <f>IF(T75="",0,1)</f>
        <v>0</v>
      </c>
      <c r="U76" s="2"/>
    </row>
    <row r="77" spans="1:21" ht="16.5" customHeight="1" x14ac:dyDescent="0.25">
      <c r="A77" s="4"/>
      <c r="B77" s="172"/>
      <c r="C77" s="172"/>
      <c r="D77" s="172"/>
      <c r="E77" s="172"/>
      <c r="F77" s="172"/>
      <c r="G77" s="172"/>
      <c r="H77" s="172"/>
      <c r="I77" s="172"/>
      <c r="J77" s="172"/>
      <c r="K77" s="172"/>
      <c r="L77" s="172"/>
      <c r="M77" s="170" t="s">
        <v>488</v>
      </c>
      <c r="N77" s="178"/>
      <c r="O77" s="179"/>
      <c r="P77" s="179"/>
      <c r="Q77" s="179"/>
      <c r="R77" s="179"/>
      <c r="S77" s="179"/>
      <c r="T77" s="180"/>
      <c r="U77" s="2"/>
    </row>
    <row r="78" spans="1:21" ht="16.5" customHeight="1" x14ac:dyDescent="0.25">
      <c r="A78" s="4"/>
      <c r="B78" s="172"/>
      <c r="C78" s="172"/>
      <c r="D78" s="172"/>
      <c r="E78" s="172"/>
      <c r="F78" s="172"/>
      <c r="G78" s="172"/>
      <c r="H78" s="172"/>
      <c r="I78" s="172"/>
      <c r="J78" s="172"/>
      <c r="K78" s="172"/>
      <c r="L78" s="172"/>
      <c r="M78" s="170"/>
      <c r="N78" s="181"/>
      <c r="O78" s="182"/>
      <c r="P78" s="182"/>
      <c r="Q78" s="182"/>
      <c r="R78" s="182"/>
      <c r="S78" s="182"/>
      <c r="T78" s="183"/>
      <c r="U78" s="2"/>
    </row>
    <row r="79" spans="1:21" ht="32.1" customHeight="1" x14ac:dyDescent="0.3">
      <c r="A79" s="4"/>
      <c r="B79" s="100" t="s">
        <v>454</v>
      </c>
      <c r="C79" s="15"/>
      <c r="D79" s="15"/>
      <c r="E79" s="15"/>
      <c r="F79" s="15"/>
      <c r="G79" s="15"/>
      <c r="H79" s="15"/>
      <c r="I79" s="15"/>
      <c r="J79" s="15"/>
      <c r="K79" s="15"/>
      <c r="L79" s="15"/>
      <c r="M79" s="29"/>
      <c r="N79" s="4"/>
      <c r="O79" s="3"/>
      <c r="P79" s="4"/>
      <c r="Q79" s="3"/>
      <c r="R79" s="4"/>
      <c r="S79" s="2"/>
      <c r="T79" s="4"/>
      <c r="U79" s="4"/>
    </row>
    <row r="80" spans="1:21" ht="19.5" customHeight="1" x14ac:dyDescent="0.3">
      <c r="A80" s="4"/>
      <c r="B80" s="173" t="s">
        <v>50</v>
      </c>
      <c r="C80" s="173"/>
      <c r="D80" s="173"/>
      <c r="E80" s="173"/>
      <c r="F80" s="173"/>
      <c r="G80" s="173"/>
      <c r="H80" s="173"/>
      <c r="I80" s="173"/>
      <c r="J80" s="173"/>
      <c r="K80" s="173"/>
      <c r="L80" s="173"/>
      <c r="M80" s="29"/>
      <c r="N80" s="127"/>
      <c r="O80" s="20"/>
      <c r="P80" s="129"/>
      <c r="Q80" s="20"/>
      <c r="R80" s="129"/>
      <c r="S80" s="21"/>
      <c r="T80" s="129"/>
      <c r="U80" s="2"/>
    </row>
    <row r="81" spans="1:21" ht="16.5" customHeight="1" x14ac:dyDescent="0.25">
      <c r="A81" s="4"/>
      <c r="B81" s="172" t="s">
        <v>51</v>
      </c>
      <c r="C81" s="172"/>
      <c r="D81" s="172"/>
      <c r="E81" s="172"/>
      <c r="F81" s="172"/>
      <c r="G81" s="172"/>
      <c r="H81" s="172"/>
      <c r="I81" s="172"/>
      <c r="J81" s="172"/>
      <c r="K81" s="172"/>
      <c r="L81" s="172"/>
      <c r="M81" s="29"/>
      <c r="N81" s="39">
        <f>IF(N80="",0,1)</f>
        <v>0</v>
      </c>
      <c r="O81" s="39"/>
      <c r="P81" s="39">
        <f>IF(P80="",0,1)</f>
        <v>0</v>
      </c>
      <c r="Q81" s="39"/>
      <c r="R81" s="39">
        <f>IF(R80="",0,1)</f>
        <v>0</v>
      </c>
      <c r="S81" s="39"/>
      <c r="T81" s="39">
        <f>IF(T80="",0,1)</f>
        <v>0</v>
      </c>
      <c r="U81" s="2"/>
    </row>
    <row r="82" spans="1:21" ht="16.5" customHeight="1" x14ac:dyDescent="0.25">
      <c r="A82" s="4"/>
      <c r="B82" s="172"/>
      <c r="C82" s="172"/>
      <c r="D82" s="172"/>
      <c r="E82" s="172"/>
      <c r="F82" s="172"/>
      <c r="G82" s="172"/>
      <c r="H82" s="172"/>
      <c r="I82" s="172"/>
      <c r="J82" s="172"/>
      <c r="K82" s="172"/>
      <c r="L82" s="172"/>
      <c r="M82" s="170" t="s">
        <v>488</v>
      </c>
      <c r="N82" s="178"/>
      <c r="O82" s="179"/>
      <c r="P82" s="179"/>
      <c r="Q82" s="179"/>
      <c r="R82" s="179"/>
      <c r="S82" s="179"/>
      <c r="T82" s="180"/>
      <c r="U82" s="2"/>
    </row>
    <row r="83" spans="1:21" ht="16.5" customHeight="1" x14ac:dyDescent="0.25">
      <c r="A83" s="4"/>
      <c r="B83" s="172"/>
      <c r="C83" s="172"/>
      <c r="D83" s="172"/>
      <c r="E83" s="172"/>
      <c r="F83" s="172"/>
      <c r="G83" s="172"/>
      <c r="H83" s="172"/>
      <c r="I83" s="172"/>
      <c r="J83" s="172"/>
      <c r="K83" s="172"/>
      <c r="L83" s="172"/>
      <c r="M83" s="170"/>
      <c r="N83" s="181"/>
      <c r="O83" s="182"/>
      <c r="P83" s="182"/>
      <c r="Q83" s="182"/>
      <c r="R83" s="182"/>
      <c r="S83" s="182"/>
      <c r="T83" s="183"/>
      <c r="U83" s="2"/>
    </row>
    <row r="84" spans="1:21" ht="32.1" customHeight="1" x14ac:dyDescent="0.3">
      <c r="A84" s="4"/>
      <c r="B84" s="100" t="s">
        <v>454</v>
      </c>
      <c r="C84" s="15"/>
      <c r="D84" s="15"/>
      <c r="E84" s="15"/>
      <c r="F84" s="15"/>
      <c r="G84" s="15"/>
      <c r="H84" s="15"/>
      <c r="I84" s="15"/>
      <c r="J84" s="15"/>
      <c r="K84" s="15"/>
      <c r="L84" s="15"/>
      <c r="M84" s="29"/>
      <c r="N84" s="4"/>
      <c r="O84" s="3"/>
      <c r="P84" s="4"/>
      <c r="Q84" s="3"/>
      <c r="R84" s="4"/>
      <c r="S84" s="2"/>
      <c r="T84" s="4"/>
      <c r="U84" s="4"/>
    </row>
    <row r="85" spans="1:21" ht="19.5" customHeight="1" x14ac:dyDescent="0.3">
      <c r="A85" s="4"/>
      <c r="B85" s="173" t="s">
        <v>52</v>
      </c>
      <c r="C85" s="173"/>
      <c r="D85" s="173"/>
      <c r="E85" s="173"/>
      <c r="F85" s="173"/>
      <c r="G85" s="173"/>
      <c r="H85" s="173"/>
      <c r="I85" s="173"/>
      <c r="J85" s="173"/>
      <c r="K85" s="173"/>
      <c r="L85" s="173"/>
      <c r="M85" s="29"/>
      <c r="N85" s="127"/>
      <c r="O85" s="20"/>
      <c r="P85" s="129"/>
      <c r="Q85" s="20"/>
      <c r="R85" s="129"/>
      <c r="S85" s="21"/>
      <c r="T85" s="129"/>
      <c r="U85" s="2"/>
    </row>
    <row r="86" spans="1:21" ht="16.5" customHeight="1" x14ac:dyDescent="0.3">
      <c r="A86" s="15"/>
      <c r="B86" s="172" t="s">
        <v>53</v>
      </c>
      <c r="C86" s="172"/>
      <c r="D86" s="172"/>
      <c r="E86" s="172"/>
      <c r="F86" s="172"/>
      <c r="G86" s="172"/>
      <c r="H86" s="172"/>
      <c r="I86" s="172"/>
      <c r="J86" s="172"/>
      <c r="K86" s="172"/>
      <c r="L86" s="172"/>
      <c r="M86" s="29"/>
      <c r="N86" s="39">
        <f>IF(N85="",0,1)</f>
        <v>0</v>
      </c>
      <c r="O86" s="39"/>
      <c r="P86" s="39">
        <f>IF(P85="",0,1)</f>
        <v>0</v>
      </c>
      <c r="Q86" s="39"/>
      <c r="R86" s="39">
        <f>IF(R85="",0,1)</f>
        <v>0</v>
      </c>
      <c r="S86" s="39"/>
      <c r="T86" s="39">
        <f>IF(T85="",0,1)</f>
        <v>0</v>
      </c>
      <c r="U86" s="2"/>
    </row>
    <row r="87" spans="1:21" ht="16.5" customHeight="1" x14ac:dyDescent="0.3">
      <c r="A87" s="15"/>
      <c r="B87" s="172"/>
      <c r="C87" s="172"/>
      <c r="D87" s="172"/>
      <c r="E87" s="172"/>
      <c r="F87" s="172"/>
      <c r="G87" s="172"/>
      <c r="H87" s="172"/>
      <c r="I87" s="172"/>
      <c r="J87" s="172"/>
      <c r="K87" s="172"/>
      <c r="L87" s="172"/>
      <c r="M87" s="170" t="s">
        <v>488</v>
      </c>
      <c r="N87" s="178"/>
      <c r="O87" s="179"/>
      <c r="P87" s="179"/>
      <c r="Q87" s="179"/>
      <c r="R87" s="179"/>
      <c r="S87" s="179"/>
      <c r="T87" s="180"/>
      <c r="U87" s="2"/>
    </row>
    <row r="88" spans="1:21" ht="16.5" customHeight="1" x14ac:dyDescent="0.3">
      <c r="A88" s="15"/>
      <c r="B88" s="172"/>
      <c r="C88" s="172"/>
      <c r="D88" s="172"/>
      <c r="E88" s="172"/>
      <c r="F88" s="172"/>
      <c r="G88" s="172"/>
      <c r="H88" s="172"/>
      <c r="I88" s="172"/>
      <c r="J88" s="172"/>
      <c r="K88" s="172"/>
      <c r="L88" s="172"/>
      <c r="M88" s="170"/>
      <c r="N88" s="181"/>
      <c r="O88" s="182"/>
      <c r="P88" s="182"/>
      <c r="Q88" s="182"/>
      <c r="R88" s="182"/>
      <c r="S88" s="182"/>
      <c r="T88" s="183"/>
      <c r="U88" s="2"/>
    </row>
    <row r="89" spans="1:21" ht="32.1" customHeight="1" x14ac:dyDescent="0.3">
      <c r="A89" s="4"/>
      <c r="B89" s="100" t="s">
        <v>454</v>
      </c>
      <c r="C89" s="15"/>
      <c r="D89" s="15"/>
      <c r="E89" s="15"/>
      <c r="F89" s="15"/>
      <c r="G89" s="15"/>
      <c r="H89" s="15"/>
      <c r="I89" s="15"/>
      <c r="J89" s="15"/>
      <c r="K89" s="15"/>
      <c r="L89" s="15"/>
      <c r="M89" s="29"/>
      <c r="N89" s="4"/>
      <c r="O89" s="3"/>
      <c r="P89" s="4"/>
      <c r="Q89" s="3"/>
      <c r="R89" s="4"/>
      <c r="S89" s="2"/>
      <c r="T89" s="4"/>
      <c r="U89" s="4"/>
    </row>
    <row r="90" spans="1:21" ht="19.5" customHeight="1" x14ac:dyDescent="0.3">
      <c r="A90" s="4"/>
      <c r="B90" s="173" t="s">
        <v>54</v>
      </c>
      <c r="C90" s="173"/>
      <c r="D90" s="173"/>
      <c r="E90" s="173"/>
      <c r="F90" s="173"/>
      <c r="G90" s="173"/>
      <c r="H90" s="173"/>
      <c r="I90" s="173"/>
      <c r="J90" s="173"/>
      <c r="K90" s="173"/>
      <c r="L90" s="173"/>
      <c r="M90" s="29"/>
      <c r="N90" s="127"/>
      <c r="O90" s="20"/>
      <c r="P90" s="129"/>
      <c r="Q90" s="20"/>
      <c r="R90" s="129"/>
      <c r="S90" s="21"/>
      <c r="T90" s="129"/>
      <c r="U90" s="2"/>
    </row>
    <row r="91" spans="1:21" ht="16.5" customHeight="1" x14ac:dyDescent="0.25">
      <c r="A91" s="4"/>
      <c r="B91" s="172" t="s">
        <v>55</v>
      </c>
      <c r="C91" s="172"/>
      <c r="D91" s="172"/>
      <c r="E91" s="172"/>
      <c r="F91" s="172"/>
      <c r="G91" s="172"/>
      <c r="H91" s="172"/>
      <c r="I91" s="172"/>
      <c r="J91" s="172"/>
      <c r="K91" s="172"/>
      <c r="L91" s="172"/>
      <c r="M91" s="29"/>
      <c r="N91" s="39">
        <f>IF(N90="",0,1)</f>
        <v>0</v>
      </c>
      <c r="O91" s="39"/>
      <c r="P91" s="39">
        <f>IF(P90="",0,1)</f>
        <v>0</v>
      </c>
      <c r="Q91" s="39"/>
      <c r="R91" s="39">
        <f>IF(R90="",0,1)</f>
        <v>0</v>
      </c>
      <c r="S91" s="39"/>
      <c r="T91" s="39">
        <f>IF(T90="",0,1)</f>
        <v>0</v>
      </c>
      <c r="U91" s="2"/>
    </row>
    <row r="92" spans="1:21" ht="16.5" customHeight="1" x14ac:dyDescent="0.25">
      <c r="A92" s="4"/>
      <c r="B92" s="172"/>
      <c r="C92" s="172"/>
      <c r="D92" s="172"/>
      <c r="E92" s="172"/>
      <c r="F92" s="172"/>
      <c r="G92" s="172"/>
      <c r="H92" s="172"/>
      <c r="I92" s="172"/>
      <c r="J92" s="172"/>
      <c r="K92" s="172"/>
      <c r="L92" s="172"/>
      <c r="M92" s="170" t="s">
        <v>488</v>
      </c>
      <c r="N92" s="178"/>
      <c r="O92" s="179"/>
      <c r="P92" s="179"/>
      <c r="Q92" s="179"/>
      <c r="R92" s="179"/>
      <c r="S92" s="179"/>
      <c r="T92" s="180"/>
      <c r="U92" s="2"/>
    </row>
    <row r="93" spans="1:21" ht="16.5" customHeight="1" x14ac:dyDescent="0.25">
      <c r="A93" s="4"/>
      <c r="B93" s="172"/>
      <c r="C93" s="172"/>
      <c r="D93" s="172"/>
      <c r="E93" s="172"/>
      <c r="F93" s="172"/>
      <c r="G93" s="172"/>
      <c r="H93" s="172"/>
      <c r="I93" s="172"/>
      <c r="J93" s="172"/>
      <c r="K93" s="172"/>
      <c r="L93" s="172"/>
      <c r="M93" s="170"/>
      <c r="N93" s="181"/>
      <c r="O93" s="182"/>
      <c r="P93" s="182"/>
      <c r="Q93" s="182"/>
      <c r="R93" s="182"/>
      <c r="S93" s="182"/>
      <c r="T93" s="183"/>
      <c r="U93" s="2"/>
    </row>
    <row r="94" spans="1:21" ht="32.1" customHeight="1" x14ac:dyDescent="0.3">
      <c r="A94" s="4"/>
      <c r="B94" s="100" t="s">
        <v>454</v>
      </c>
      <c r="C94" s="15"/>
      <c r="D94" s="15"/>
      <c r="E94" s="15"/>
      <c r="F94" s="15"/>
      <c r="G94" s="15"/>
      <c r="H94" s="15"/>
      <c r="I94" s="15"/>
      <c r="J94" s="15"/>
      <c r="K94" s="15"/>
      <c r="L94" s="15"/>
      <c r="M94" s="29"/>
      <c r="N94" s="4"/>
      <c r="O94" s="3"/>
      <c r="P94" s="4"/>
      <c r="Q94" s="3"/>
      <c r="R94" s="4"/>
      <c r="S94" s="2"/>
      <c r="T94" s="4"/>
      <c r="U94" s="4"/>
    </row>
    <row r="95" spans="1:21" ht="19.5" customHeight="1" x14ac:dyDescent="0.3">
      <c r="A95" s="4"/>
      <c r="B95" s="193" t="s">
        <v>56</v>
      </c>
      <c r="C95" s="193"/>
      <c r="D95" s="193"/>
      <c r="E95" s="193"/>
      <c r="F95" s="193"/>
      <c r="G95" s="193"/>
      <c r="H95" s="193"/>
      <c r="I95" s="193"/>
      <c r="J95" s="193"/>
      <c r="K95" s="193"/>
      <c r="L95" s="193"/>
      <c r="M95" s="29"/>
      <c r="N95" s="127"/>
      <c r="O95" s="20"/>
      <c r="P95" s="129"/>
      <c r="Q95" s="20"/>
      <c r="R95" s="129"/>
      <c r="S95" s="21"/>
      <c r="T95" s="129"/>
      <c r="U95" s="2"/>
    </row>
    <row r="96" spans="1:21" ht="19.5" customHeight="1" x14ac:dyDescent="0.25">
      <c r="A96" s="4"/>
      <c r="B96" s="193"/>
      <c r="C96" s="193"/>
      <c r="D96" s="193"/>
      <c r="E96" s="193"/>
      <c r="F96" s="193"/>
      <c r="G96" s="193"/>
      <c r="H96" s="193"/>
      <c r="I96" s="193"/>
      <c r="J96" s="193"/>
      <c r="K96" s="193"/>
      <c r="L96" s="193"/>
      <c r="M96" s="29"/>
      <c r="N96" s="39">
        <f>IF(N95="",0,1)</f>
        <v>0</v>
      </c>
      <c r="O96" s="39"/>
      <c r="P96" s="107">
        <f>IF(P95="",0,1)</f>
        <v>0</v>
      </c>
      <c r="Q96" s="39"/>
      <c r="R96" s="39">
        <f>IF(R95="",0,1)</f>
        <v>0</v>
      </c>
      <c r="S96" s="39"/>
      <c r="T96" s="39">
        <f>IF(T95="",0,1)</f>
        <v>0</v>
      </c>
      <c r="U96" s="2"/>
    </row>
    <row r="97" spans="1:21" ht="16.5" customHeight="1" x14ac:dyDescent="0.25">
      <c r="A97" s="4"/>
      <c r="B97" s="172" t="s">
        <v>312</v>
      </c>
      <c r="C97" s="172"/>
      <c r="D97" s="172"/>
      <c r="E97" s="172"/>
      <c r="F97" s="172"/>
      <c r="G97" s="172"/>
      <c r="H97" s="172"/>
      <c r="I97" s="172"/>
      <c r="J97" s="172"/>
      <c r="K97" s="172"/>
      <c r="L97" s="172"/>
      <c r="M97" s="170" t="s">
        <v>488</v>
      </c>
      <c r="N97" s="184"/>
      <c r="O97" s="185"/>
      <c r="P97" s="185"/>
      <c r="Q97" s="185"/>
      <c r="R97" s="185"/>
      <c r="S97" s="185"/>
      <c r="T97" s="186"/>
      <c r="U97" s="2"/>
    </row>
    <row r="98" spans="1:21" ht="16.5" customHeight="1" x14ac:dyDescent="0.25">
      <c r="A98" s="4"/>
      <c r="B98" s="172"/>
      <c r="C98" s="172"/>
      <c r="D98" s="172"/>
      <c r="E98" s="172"/>
      <c r="F98" s="172"/>
      <c r="G98" s="172"/>
      <c r="H98" s="172"/>
      <c r="I98" s="172"/>
      <c r="J98" s="172"/>
      <c r="K98" s="172"/>
      <c r="L98" s="172"/>
      <c r="M98" s="170"/>
      <c r="N98" s="187"/>
      <c r="O98" s="188"/>
      <c r="P98" s="188"/>
      <c r="Q98" s="188"/>
      <c r="R98" s="188"/>
      <c r="S98" s="188"/>
      <c r="T98" s="189"/>
      <c r="U98" s="2"/>
    </row>
    <row r="99" spans="1:21" ht="16.5" customHeight="1" x14ac:dyDescent="0.25">
      <c r="A99" s="4"/>
      <c r="B99" s="172"/>
      <c r="C99" s="172"/>
      <c r="D99" s="172"/>
      <c r="E99" s="172"/>
      <c r="F99" s="172"/>
      <c r="G99" s="172"/>
      <c r="H99" s="172"/>
      <c r="I99" s="172"/>
      <c r="J99" s="172"/>
      <c r="K99" s="172"/>
      <c r="L99" s="172"/>
      <c r="M99" s="29"/>
      <c r="N99" s="190"/>
      <c r="O99" s="191"/>
      <c r="P99" s="191"/>
      <c r="Q99" s="191"/>
      <c r="R99" s="191"/>
      <c r="S99" s="191"/>
      <c r="T99" s="192"/>
      <c r="U99" s="2"/>
    </row>
    <row r="100" spans="1:21" ht="32.1" customHeight="1" x14ac:dyDescent="0.3">
      <c r="A100" s="4"/>
      <c r="B100" s="100" t="s">
        <v>454</v>
      </c>
      <c r="C100" s="15"/>
      <c r="D100" s="15"/>
      <c r="E100" s="15"/>
      <c r="F100" s="15"/>
      <c r="G100" s="15"/>
      <c r="H100" s="15"/>
      <c r="I100" s="15"/>
      <c r="J100" s="15"/>
      <c r="K100" s="15"/>
      <c r="L100" s="15"/>
      <c r="M100" s="29"/>
      <c r="N100" s="4"/>
      <c r="O100" s="3"/>
      <c r="P100" s="4"/>
      <c r="Q100" s="3"/>
      <c r="R100" s="4"/>
      <c r="S100" s="2"/>
      <c r="T100" s="4"/>
      <c r="U100" s="4"/>
    </row>
    <row r="101" spans="1:21" ht="19.5" customHeight="1" x14ac:dyDescent="0.3">
      <c r="A101" s="4"/>
      <c r="B101" s="173" t="s">
        <v>313</v>
      </c>
      <c r="C101" s="173"/>
      <c r="D101" s="173"/>
      <c r="E101" s="173"/>
      <c r="F101" s="173"/>
      <c r="G101" s="173"/>
      <c r="H101" s="173"/>
      <c r="I101" s="173"/>
      <c r="J101" s="173"/>
      <c r="K101" s="173"/>
      <c r="L101" s="173"/>
      <c r="M101" s="29"/>
      <c r="N101" s="127"/>
      <c r="O101" s="20"/>
      <c r="P101" s="129"/>
      <c r="Q101" s="20"/>
      <c r="R101" s="129"/>
      <c r="S101" s="21"/>
      <c r="T101" s="129"/>
      <c r="U101" s="2"/>
    </row>
    <row r="102" spans="1:21" ht="16.5" customHeight="1" x14ac:dyDescent="0.25">
      <c r="A102" s="4"/>
      <c r="B102" s="172" t="s">
        <v>57</v>
      </c>
      <c r="C102" s="172"/>
      <c r="D102" s="172"/>
      <c r="E102" s="172"/>
      <c r="F102" s="172"/>
      <c r="G102" s="172"/>
      <c r="H102" s="172"/>
      <c r="I102" s="172"/>
      <c r="J102" s="172"/>
      <c r="K102" s="172"/>
      <c r="L102" s="172"/>
      <c r="M102" s="29"/>
      <c r="N102" s="39">
        <f>IF(N101="",0,1)</f>
        <v>0</v>
      </c>
      <c r="O102" s="39"/>
      <c r="P102" s="39">
        <f>IF(P101="",0,1)</f>
        <v>0</v>
      </c>
      <c r="Q102" s="39"/>
      <c r="R102" s="39">
        <f>IF(R101="",0,1)</f>
        <v>0</v>
      </c>
      <c r="S102" s="39"/>
      <c r="T102" s="39">
        <f>IF(T101="",0,1)</f>
        <v>0</v>
      </c>
      <c r="U102" s="2"/>
    </row>
    <row r="103" spans="1:21" ht="16.5" customHeight="1" x14ac:dyDescent="0.25">
      <c r="A103" s="4"/>
      <c r="B103" s="172"/>
      <c r="C103" s="172"/>
      <c r="D103" s="172"/>
      <c r="E103" s="172"/>
      <c r="F103" s="172"/>
      <c r="G103" s="172"/>
      <c r="H103" s="172"/>
      <c r="I103" s="172"/>
      <c r="J103" s="172"/>
      <c r="K103" s="172"/>
      <c r="L103" s="172"/>
      <c r="M103" s="170" t="s">
        <v>488</v>
      </c>
      <c r="N103" s="178"/>
      <c r="O103" s="179"/>
      <c r="P103" s="179"/>
      <c r="Q103" s="179"/>
      <c r="R103" s="179"/>
      <c r="S103" s="179"/>
      <c r="T103" s="180"/>
      <c r="U103" s="2"/>
    </row>
    <row r="104" spans="1:21" ht="16.5" customHeight="1" x14ac:dyDescent="0.25">
      <c r="A104" s="4"/>
      <c r="B104" s="172"/>
      <c r="C104" s="172"/>
      <c r="D104" s="172"/>
      <c r="E104" s="172"/>
      <c r="F104" s="172"/>
      <c r="G104" s="172"/>
      <c r="H104" s="172"/>
      <c r="I104" s="172"/>
      <c r="J104" s="172"/>
      <c r="K104" s="172"/>
      <c r="L104" s="172"/>
      <c r="M104" s="170"/>
      <c r="N104" s="181"/>
      <c r="O104" s="182"/>
      <c r="P104" s="182"/>
      <c r="Q104" s="182"/>
      <c r="R104" s="182"/>
      <c r="S104" s="182"/>
      <c r="T104" s="183"/>
      <c r="U104" s="2"/>
    </row>
    <row r="105" spans="1:21" ht="32.1" customHeight="1" x14ac:dyDescent="0.3">
      <c r="A105" s="4"/>
      <c r="B105" s="100" t="s">
        <v>454</v>
      </c>
      <c r="C105" s="15"/>
      <c r="D105" s="15"/>
      <c r="E105" s="15"/>
      <c r="F105" s="15"/>
      <c r="G105" s="15"/>
      <c r="H105" s="15"/>
      <c r="I105" s="15"/>
      <c r="J105" s="15"/>
      <c r="K105" s="15"/>
      <c r="L105" s="15"/>
      <c r="M105" s="29"/>
      <c r="N105" s="4"/>
      <c r="O105" s="3"/>
      <c r="P105" s="4"/>
      <c r="Q105" s="3"/>
      <c r="R105" s="4"/>
      <c r="S105" s="2"/>
      <c r="T105" s="4"/>
      <c r="U105" s="4"/>
    </row>
    <row r="106" spans="1:21" ht="19.5" customHeight="1" x14ac:dyDescent="0.3">
      <c r="A106" s="4"/>
      <c r="B106" s="173" t="s">
        <v>58</v>
      </c>
      <c r="C106" s="173"/>
      <c r="D106" s="173"/>
      <c r="E106" s="173"/>
      <c r="F106" s="173"/>
      <c r="G106" s="173"/>
      <c r="H106" s="173"/>
      <c r="I106" s="173"/>
      <c r="J106" s="173"/>
      <c r="K106" s="173"/>
      <c r="L106" s="173"/>
      <c r="M106" s="29"/>
      <c r="N106" s="127"/>
      <c r="O106" s="20"/>
      <c r="P106" s="129"/>
      <c r="Q106" s="20"/>
      <c r="R106" s="129"/>
      <c r="S106" s="21"/>
      <c r="T106" s="129"/>
      <c r="U106" s="2"/>
    </row>
    <row r="107" spans="1:21" ht="16.5" customHeight="1" x14ac:dyDescent="0.25">
      <c r="A107" s="4"/>
      <c r="B107" s="172" t="s">
        <v>59</v>
      </c>
      <c r="C107" s="172"/>
      <c r="D107" s="172"/>
      <c r="E107" s="172"/>
      <c r="F107" s="172"/>
      <c r="G107" s="172"/>
      <c r="H107" s="172"/>
      <c r="I107" s="172"/>
      <c r="J107" s="172"/>
      <c r="K107" s="172"/>
      <c r="L107" s="172"/>
      <c r="M107" s="29"/>
      <c r="N107" s="39">
        <f>IF(N106="",0,1)</f>
        <v>0</v>
      </c>
      <c r="O107" s="39"/>
      <c r="P107" s="39">
        <f>IF(P106="",0,1)</f>
        <v>0</v>
      </c>
      <c r="Q107" s="39"/>
      <c r="R107" s="39">
        <f>IF(R106="",0,1)</f>
        <v>0</v>
      </c>
      <c r="S107" s="39"/>
      <c r="T107" s="39">
        <f>IF(T106="",0,1)</f>
        <v>0</v>
      </c>
      <c r="U107" s="2"/>
    </row>
    <row r="108" spans="1:21" ht="16.5" customHeight="1" x14ac:dyDescent="0.25">
      <c r="A108" s="4"/>
      <c r="B108" s="172"/>
      <c r="C108" s="172"/>
      <c r="D108" s="172"/>
      <c r="E108" s="172"/>
      <c r="F108" s="172"/>
      <c r="G108" s="172"/>
      <c r="H108" s="172"/>
      <c r="I108" s="172"/>
      <c r="J108" s="172"/>
      <c r="K108" s="172"/>
      <c r="L108" s="172"/>
      <c r="M108" s="170" t="s">
        <v>488</v>
      </c>
      <c r="N108" s="178"/>
      <c r="O108" s="179"/>
      <c r="P108" s="179"/>
      <c r="Q108" s="179"/>
      <c r="R108" s="179"/>
      <c r="S108" s="179"/>
      <c r="T108" s="180"/>
      <c r="U108" s="2"/>
    </row>
    <row r="109" spans="1:21" ht="16.5" customHeight="1" x14ac:dyDescent="0.25">
      <c r="A109" s="4"/>
      <c r="B109" s="172"/>
      <c r="C109" s="172"/>
      <c r="D109" s="172"/>
      <c r="E109" s="172"/>
      <c r="F109" s="172"/>
      <c r="G109" s="172"/>
      <c r="H109" s="172"/>
      <c r="I109" s="172"/>
      <c r="J109" s="172"/>
      <c r="K109" s="172"/>
      <c r="L109" s="172"/>
      <c r="M109" s="170"/>
      <c r="N109" s="181"/>
      <c r="O109" s="182"/>
      <c r="P109" s="182"/>
      <c r="Q109" s="182"/>
      <c r="R109" s="182"/>
      <c r="S109" s="182"/>
      <c r="T109" s="183"/>
      <c r="U109" s="2"/>
    </row>
    <row r="110" spans="1:21" ht="32.1" customHeight="1" x14ac:dyDescent="0.3">
      <c r="A110" s="4"/>
      <c r="B110" s="100" t="s">
        <v>454</v>
      </c>
      <c r="C110" s="15"/>
      <c r="D110" s="15"/>
      <c r="E110" s="15"/>
      <c r="F110" s="15"/>
      <c r="G110" s="15"/>
      <c r="H110" s="15"/>
      <c r="I110" s="15"/>
      <c r="J110" s="15"/>
      <c r="K110" s="15"/>
      <c r="L110" s="15"/>
      <c r="M110" s="29"/>
      <c r="N110" s="4"/>
      <c r="O110" s="3"/>
      <c r="P110" s="4"/>
      <c r="Q110" s="3"/>
      <c r="R110" s="4"/>
      <c r="S110" s="2"/>
      <c r="T110" s="4"/>
      <c r="U110" s="4"/>
    </row>
    <row r="111" spans="1:21" ht="19.5" customHeight="1" x14ac:dyDescent="0.3">
      <c r="A111" s="4"/>
      <c r="B111" s="173" t="s">
        <v>60</v>
      </c>
      <c r="C111" s="173"/>
      <c r="D111" s="173"/>
      <c r="E111" s="173"/>
      <c r="F111" s="173"/>
      <c r="G111" s="173"/>
      <c r="H111" s="173"/>
      <c r="I111" s="173"/>
      <c r="J111" s="173"/>
      <c r="K111" s="173"/>
      <c r="L111" s="173"/>
      <c r="M111" s="29"/>
      <c r="N111" s="127"/>
      <c r="O111" s="20"/>
      <c r="P111" s="129"/>
      <c r="Q111" s="20"/>
      <c r="R111" s="129"/>
      <c r="S111" s="21"/>
      <c r="T111" s="129"/>
      <c r="U111" s="2"/>
    </row>
    <row r="112" spans="1:21" ht="16.5" customHeight="1" x14ac:dyDescent="0.25">
      <c r="A112" s="4"/>
      <c r="B112" s="172" t="s">
        <v>61</v>
      </c>
      <c r="C112" s="172"/>
      <c r="D112" s="172"/>
      <c r="E112" s="172"/>
      <c r="F112" s="172"/>
      <c r="G112" s="172"/>
      <c r="H112" s="172"/>
      <c r="I112" s="172"/>
      <c r="J112" s="172"/>
      <c r="K112" s="172"/>
      <c r="L112" s="172"/>
      <c r="M112" s="29"/>
      <c r="N112" s="39">
        <f>IF(N111="",0,1)</f>
        <v>0</v>
      </c>
      <c r="O112" s="39"/>
      <c r="P112" s="39">
        <f>IF(P111="",0,1)</f>
        <v>0</v>
      </c>
      <c r="Q112" s="39"/>
      <c r="R112" s="39">
        <f>IF(R111="",0,1)</f>
        <v>0</v>
      </c>
      <c r="S112" s="39"/>
      <c r="T112" s="39">
        <f>IF(T111="",0,1)</f>
        <v>0</v>
      </c>
      <c r="U112" s="2"/>
    </row>
    <row r="113" spans="1:21" ht="16.5" customHeight="1" x14ac:dyDescent="0.25">
      <c r="A113" s="4"/>
      <c r="B113" s="172"/>
      <c r="C113" s="172"/>
      <c r="D113" s="172"/>
      <c r="E113" s="172"/>
      <c r="F113" s="172"/>
      <c r="G113" s="172"/>
      <c r="H113" s="172"/>
      <c r="I113" s="172"/>
      <c r="J113" s="172"/>
      <c r="K113" s="172"/>
      <c r="L113" s="172"/>
      <c r="M113" s="170" t="s">
        <v>488</v>
      </c>
      <c r="N113" s="178"/>
      <c r="O113" s="179"/>
      <c r="P113" s="179"/>
      <c r="Q113" s="179"/>
      <c r="R113" s="179"/>
      <c r="S113" s="179"/>
      <c r="T113" s="180"/>
      <c r="U113" s="2"/>
    </row>
    <row r="114" spans="1:21" ht="16.5" customHeight="1" x14ac:dyDescent="0.25">
      <c r="A114" s="4"/>
      <c r="B114" s="172"/>
      <c r="C114" s="172"/>
      <c r="D114" s="172"/>
      <c r="E114" s="172"/>
      <c r="F114" s="172"/>
      <c r="G114" s="172"/>
      <c r="H114" s="172"/>
      <c r="I114" s="172"/>
      <c r="J114" s="172"/>
      <c r="K114" s="172"/>
      <c r="L114" s="172"/>
      <c r="M114" s="170"/>
      <c r="N114" s="181"/>
      <c r="O114" s="182"/>
      <c r="P114" s="182"/>
      <c r="Q114" s="182"/>
      <c r="R114" s="182"/>
      <c r="S114" s="182"/>
      <c r="T114" s="183"/>
      <c r="U114" s="2"/>
    </row>
    <row r="115" spans="1:21" ht="32.1" customHeight="1" x14ac:dyDescent="0.3">
      <c r="A115" s="4"/>
      <c r="B115" s="100" t="s">
        <v>454</v>
      </c>
      <c r="C115" s="15"/>
      <c r="D115" s="15"/>
      <c r="E115" s="15"/>
      <c r="F115" s="15"/>
      <c r="G115" s="15"/>
      <c r="H115" s="15"/>
      <c r="I115" s="15"/>
      <c r="J115" s="15"/>
      <c r="K115" s="15"/>
      <c r="L115" s="15"/>
      <c r="M115" s="29"/>
      <c r="N115" s="4"/>
      <c r="O115" s="3"/>
      <c r="P115" s="4"/>
      <c r="Q115" s="3"/>
      <c r="R115" s="4"/>
      <c r="S115" s="2"/>
      <c r="T115" s="4"/>
      <c r="U115" s="4"/>
    </row>
    <row r="116" spans="1:21" ht="19.5" customHeight="1" x14ac:dyDescent="0.3">
      <c r="A116" s="4"/>
      <c r="B116" s="173" t="s">
        <v>62</v>
      </c>
      <c r="C116" s="173"/>
      <c r="D116" s="173"/>
      <c r="E116" s="173"/>
      <c r="F116" s="173"/>
      <c r="G116" s="173"/>
      <c r="H116" s="173"/>
      <c r="I116" s="173"/>
      <c r="J116" s="173"/>
      <c r="K116" s="173"/>
      <c r="L116" s="173"/>
      <c r="M116" s="29"/>
      <c r="N116" s="127"/>
      <c r="O116" s="20"/>
      <c r="P116" s="129"/>
      <c r="Q116" s="20"/>
      <c r="R116" s="129"/>
      <c r="S116" s="21"/>
      <c r="T116" s="129"/>
      <c r="U116" s="2"/>
    </row>
    <row r="117" spans="1:21" ht="16.5" customHeight="1" x14ac:dyDescent="0.25">
      <c r="A117" s="4"/>
      <c r="B117" s="172" t="s">
        <v>63</v>
      </c>
      <c r="C117" s="172"/>
      <c r="D117" s="172"/>
      <c r="E117" s="172"/>
      <c r="F117" s="172"/>
      <c r="G117" s="172"/>
      <c r="H117" s="172"/>
      <c r="I117" s="172"/>
      <c r="J117" s="172"/>
      <c r="K117" s="172"/>
      <c r="L117" s="172"/>
      <c r="M117" s="29"/>
      <c r="N117" s="39">
        <f>IF(N116="",0,1)</f>
        <v>0</v>
      </c>
      <c r="O117" s="39"/>
      <c r="P117" s="39">
        <f>IF(P116="",0,1)</f>
        <v>0</v>
      </c>
      <c r="Q117" s="39"/>
      <c r="R117" s="39">
        <f>IF(R116="",0,1)</f>
        <v>0</v>
      </c>
      <c r="S117" s="39"/>
      <c r="T117" s="39">
        <f>IF(T116="",0,1)</f>
        <v>0</v>
      </c>
      <c r="U117" s="2"/>
    </row>
    <row r="118" spans="1:21" ht="16.5" customHeight="1" x14ac:dyDescent="0.25">
      <c r="A118" s="4"/>
      <c r="B118" s="172"/>
      <c r="C118" s="172"/>
      <c r="D118" s="172"/>
      <c r="E118" s="172"/>
      <c r="F118" s="172"/>
      <c r="G118" s="172"/>
      <c r="H118" s="172"/>
      <c r="I118" s="172"/>
      <c r="J118" s="172"/>
      <c r="K118" s="172"/>
      <c r="L118" s="172"/>
      <c r="M118" s="170" t="s">
        <v>488</v>
      </c>
      <c r="N118" s="178"/>
      <c r="O118" s="179"/>
      <c r="P118" s="179"/>
      <c r="Q118" s="179"/>
      <c r="R118" s="179"/>
      <c r="S118" s="179"/>
      <c r="T118" s="180"/>
      <c r="U118" s="2"/>
    </row>
    <row r="119" spans="1:21" ht="16.5" customHeight="1" x14ac:dyDescent="0.25">
      <c r="A119" s="4"/>
      <c r="B119" s="172"/>
      <c r="C119" s="172"/>
      <c r="D119" s="172"/>
      <c r="E119" s="172"/>
      <c r="F119" s="172"/>
      <c r="G119" s="172"/>
      <c r="H119" s="172"/>
      <c r="I119" s="172"/>
      <c r="J119" s="172"/>
      <c r="K119" s="172"/>
      <c r="L119" s="172"/>
      <c r="M119" s="170"/>
      <c r="N119" s="181"/>
      <c r="O119" s="182"/>
      <c r="P119" s="182"/>
      <c r="Q119" s="182"/>
      <c r="R119" s="182"/>
      <c r="S119" s="182"/>
      <c r="T119" s="183"/>
      <c r="U119" s="2"/>
    </row>
    <row r="120" spans="1:21" ht="32.1" customHeight="1" x14ac:dyDescent="0.3">
      <c r="A120" s="4"/>
      <c r="B120" s="100" t="s">
        <v>454</v>
      </c>
      <c r="C120" s="15"/>
      <c r="D120" s="15"/>
      <c r="E120" s="15"/>
      <c r="F120" s="15"/>
      <c r="G120" s="15"/>
      <c r="H120" s="15"/>
      <c r="I120" s="15"/>
      <c r="J120" s="15"/>
      <c r="K120" s="15"/>
      <c r="L120" s="15"/>
      <c r="M120" s="29"/>
      <c r="N120" s="4"/>
      <c r="O120" s="3"/>
      <c r="P120" s="4"/>
      <c r="Q120" s="3"/>
      <c r="R120" s="4"/>
      <c r="S120" s="2"/>
      <c r="T120" s="4"/>
      <c r="U120" s="4"/>
    </row>
    <row r="121" spans="1:21" ht="19.5" customHeight="1" x14ac:dyDescent="0.3">
      <c r="A121" s="4"/>
      <c r="B121" s="173" t="s">
        <v>64</v>
      </c>
      <c r="C121" s="173"/>
      <c r="D121" s="173"/>
      <c r="E121" s="173"/>
      <c r="F121" s="173"/>
      <c r="G121" s="173"/>
      <c r="H121" s="173"/>
      <c r="I121" s="173"/>
      <c r="J121" s="173"/>
      <c r="K121" s="173"/>
      <c r="L121" s="173"/>
      <c r="M121" s="29"/>
      <c r="N121" s="127"/>
      <c r="O121" s="20"/>
      <c r="P121" s="129"/>
      <c r="Q121" s="20"/>
      <c r="R121" s="129"/>
      <c r="S121" s="21"/>
      <c r="T121" s="129"/>
      <c r="U121" s="2"/>
    </row>
    <row r="122" spans="1:21" ht="16.5" customHeight="1" x14ac:dyDescent="0.25">
      <c r="A122" s="4"/>
      <c r="B122" s="172" t="s">
        <v>63</v>
      </c>
      <c r="C122" s="172"/>
      <c r="D122" s="172"/>
      <c r="E122" s="172"/>
      <c r="F122" s="172"/>
      <c r="G122" s="172"/>
      <c r="H122" s="172"/>
      <c r="I122" s="172"/>
      <c r="J122" s="172"/>
      <c r="K122" s="172"/>
      <c r="L122" s="172"/>
      <c r="M122" s="29"/>
      <c r="N122" s="39">
        <f>IF(N121="",0,1)</f>
        <v>0</v>
      </c>
      <c r="O122" s="39"/>
      <c r="P122" s="39">
        <f>IF(P121="",0,1)</f>
        <v>0</v>
      </c>
      <c r="Q122" s="39"/>
      <c r="R122" s="39">
        <f>IF(R121="",0,1)</f>
        <v>0</v>
      </c>
      <c r="S122" s="39"/>
      <c r="T122" s="39">
        <f>IF(T121="",0,1)</f>
        <v>0</v>
      </c>
      <c r="U122" s="2"/>
    </row>
    <row r="123" spans="1:21" ht="16.5" customHeight="1" x14ac:dyDescent="0.25">
      <c r="A123" s="4"/>
      <c r="B123" s="172"/>
      <c r="C123" s="172"/>
      <c r="D123" s="172"/>
      <c r="E123" s="172"/>
      <c r="F123" s="172"/>
      <c r="G123" s="172"/>
      <c r="H123" s="172"/>
      <c r="I123" s="172"/>
      <c r="J123" s="172"/>
      <c r="K123" s="172"/>
      <c r="L123" s="172"/>
      <c r="M123" s="170" t="s">
        <v>488</v>
      </c>
      <c r="N123" s="178"/>
      <c r="O123" s="179"/>
      <c r="P123" s="179"/>
      <c r="Q123" s="179"/>
      <c r="R123" s="179"/>
      <c r="S123" s="179"/>
      <c r="T123" s="180"/>
      <c r="U123" s="2"/>
    </row>
    <row r="124" spans="1:21" ht="16.5" customHeight="1" x14ac:dyDescent="0.25">
      <c r="A124" s="4"/>
      <c r="B124" s="172"/>
      <c r="C124" s="172"/>
      <c r="D124" s="172"/>
      <c r="E124" s="172"/>
      <c r="F124" s="172"/>
      <c r="G124" s="172"/>
      <c r="H124" s="172"/>
      <c r="I124" s="172"/>
      <c r="J124" s="172"/>
      <c r="K124" s="172"/>
      <c r="L124" s="172"/>
      <c r="M124" s="170"/>
      <c r="N124" s="181"/>
      <c r="O124" s="182"/>
      <c r="P124" s="182"/>
      <c r="Q124" s="182"/>
      <c r="R124" s="182"/>
      <c r="S124" s="182"/>
      <c r="T124" s="183"/>
      <c r="U124" s="2"/>
    </row>
    <row r="125" spans="1:21" ht="32.1" customHeight="1" x14ac:dyDescent="0.3">
      <c r="A125" s="4"/>
      <c r="B125" s="100" t="s">
        <v>454</v>
      </c>
      <c r="C125" s="15"/>
      <c r="D125" s="15"/>
      <c r="E125" s="15"/>
      <c r="F125" s="15"/>
      <c r="G125" s="15"/>
      <c r="H125" s="15"/>
      <c r="I125" s="15"/>
      <c r="J125" s="15"/>
      <c r="K125" s="15"/>
      <c r="L125" s="15"/>
      <c r="M125" s="29"/>
      <c r="N125" s="4"/>
      <c r="O125" s="3"/>
      <c r="P125" s="4"/>
      <c r="Q125" s="3"/>
      <c r="R125" s="4"/>
      <c r="S125" s="2"/>
      <c r="T125" s="4"/>
      <c r="U125" s="4"/>
    </row>
    <row r="126" spans="1:21" ht="19.5" customHeight="1" x14ac:dyDescent="0.3">
      <c r="A126" s="4"/>
      <c r="B126" s="193" t="s">
        <v>256</v>
      </c>
      <c r="C126" s="193"/>
      <c r="D126" s="193"/>
      <c r="E126" s="193"/>
      <c r="F126" s="193"/>
      <c r="G126" s="193"/>
      <c r="H126" s="193"/>
      <c r="I126" s="193"/>
      <c r="J126" s="193"/>
      <c r="K126" s="193"/>
      <c r="L126" s="193"/>
      <c r="M126" s="29"/>
      <c r="N126" s="127"/>
      <c r="O126" s="20"/>
      <c r="P126" s="129"/>
      <c r="Q126" s="20"/>
      <c r="R126" s="129"/>
      <c r="S126" s="21"/>
      <c r="T126" s="129"/>
      <c r="U126" s="2"/>
    </row>
    <row r="127" spans="1:21" ht="19.5" customHeight="1" x14ac:dyDescent="0.25">
      <c r="A127" s="4"/>
      <c r="B127" s="193"/>
      <c r="C127" s="193"/>
      <c r="D127" s="193"/>
      <c r="E127" s="193"/>
      <c r="F127" s="193"/>
      <c r="G127" s="193"/>
      <c r="H127" s="193"/>
      <c r="I127" s="193"/>
      <c r="J127" s="193"/>
      <c r="K127" s="193"/>
      <c r="L127" s="193"/>
      <c r="M127" s="29"/>
      <c r="N127" s="39">
        <f>IF(N126="",0,1)</f>
        <v>0</v>
      </c>
      <c r="O127" s="39"/>
      <c r="P127" s="39">
        <f>IF(P126="",0,1)</f>
        <v>0</v>
      </c>
      <c r="Q127" s="39"/>
      <c r="R127" s="39">
        <f>IF(R126="",0,1)</f>
        <v>0</v>
      </c>
      <c r="S127" s="39"/>
      <c r="T127" s="39">
        <f>IF(T126="",0,1)</f>
        <v>0</v>
      </c>
      <c r="U127" s="2"/>
    </row>
    <row r="128" spans="1:21" ht="16.5" customHeight="1" x14ac:dyDescent="0.25">
      <c r="A128" s="4"/>
      <c r="B128" s="172" t="s">
        <v>257</v>
      </c>
      <c r="C128" s="172"/>
      <c r="D128" s="172"/>
      <c r="E128" s="172"/>
      <c r="F128" s="172"/>
      <c r="G128" s="172"/>
      <c r="H128" s="172"/>
      <c r="I128" s="172"/>
      <c r="J128" s="172"/>
      <c r="K128" s="172"/>
      <c r="L128" s="172"/>
      <c r="M128" s="170" t="s">
        <v>488</v>
      </c>
      <c r="N128" s="184"/>
      <c r="O128" s="185"/>
      <c r="P128" s="185"/>
      <c r="Q128" s="185"/>
      <c r="R128" s="185"/>
      <c r="S128" s="185"/>
      <c r="T128" s="186"/>
      <c r="U128" s="2"/>
    </row>
    <row r="129" spans="1:21" ht="16.5" customHeight="1" x14ac:dyDescent="0.25">
      <c r="A129" s="4"/>
      <c r="B129" s="172"/>
      <c r="C129" s="172"/>
      <c r="D129" s="172"/>
      <c r="E129" s="172"/>
      <c r="F129" s="172"/>
      <c r="G129" s="172"/>
      <c r="H129" s="172"/>
      <c r="I129" s="172"/>
      <c r="J129" s="172"/>
      <c r="K129" s="172"/>
      <c r="L129" s="172"/>
      <c r="M129" s="170"/>
      <c r="N129" s="187"/>
      <c r="O129" s="188"/>
      <c r="P129" s="188"/>
      <c r="Q129" s="188"/>
      <c r="R129" s="188"/>
      <c r="S129" s="188"/>
      <c r="T129" s="189"/>
      <c r="U129" s="2"/>
    </row>
    <row r="130" spans="1:21" ht="16.5" customHeight="1" x14ac:dyDescent="0.25">
      <c r="A130" s="4"/>
      <c r="B130" s="172"/>
      <c r="C130" s="172"/>
      <c r="D130" s="172"/>
      <c r="E130" s="172"/>
      <c r="F130" s="172"/>
      <c r="G130" s="172"/>
      <c r="H130" s="172"/>
      <c r="I130" s="172"/>
      <c r="J130" s="172"/>
      <c r="K130" s="172"/>
      <c r="L130" s="172"/>
      <c r="M130" s="29"/>
      <c r="N130" s="187"/>
      <c r="O130" s="188"/>
      <c r="P130" s="188"/>
      <c r="Q130" s="188"/>
      <c r="R130" s="188"/>
      <c r="S130" s="188"/>
      <c r="T130" s="189"/>
      <c r="U130" s="2"/>
    </row>
    <row r="131" spans="1:21" ht="16.5" customHeight="1" x14ac:dyDescent="0.3">
      <c r="A131" s="4"/>
      <c r="B131" s="38" t="s">
        <v>0</v>
      </c>
      <c r="C131" s="33"/>
      <c r="D131" s="33"/>
      <c r="E131" s="33"/>
      <c r="F131" s="33"/>
      <c r="G131" s="33"/>
      <c r="H131" s="33"/>
      <c r="I131" s="33"/>
      <c r="J131" s="33"/>
      <c r="K131" s="33"/>
      <c r="L131" s="33"/>
      <c r="M131" s="29"/>
      <c r="N131" s="187"/>
      <c r="O131" s="188"/>
      <c r="P131" s="188"/>
      <c r="Q131" s="188"/>
      <c r="R131" s="188"/>
      <c r="S131" s="188"/>
      <c r="T131" s="189"/>
      <c r="U131" s="2"/>
    </row>
    <row r="132" spans="1:21" ht="16.5" customHeight="1" x14ac:dyDescent="0.3">
      <c r="A132" s="4"/>
      <c r="B132" s="32" t="s">
        <v>359</v>
      </c>
      <c r="C132" s="33"/>
      <c r="D132" s="33"/>
      <c r="E132" s="33"/>
      <c r="F132" s="33"/>
      <c r="G132" s="33"/>
      <c r="H132" s="33"/>
      <c r="I132" s="33"/>
      <c r="J132" s="33"/>
      <c r="K132" s="33"/>
      <c r="L132" s="33"/>
      <c r="M132" s="29"/>
      <c r="N132" s="190"/>
      <c r="O132" s="191"/>
      <c r="P132" s="191"/>
      <c r="Q132" s="191"/>
      <c r="R132" s="191"/>
      <c r="S132" s="191"/>
      <c r="T132" s="192"/>
      <c r="U132" s="2"/>
    </row>
    <row r="133" spans="1:21" ht="16.5" customHeight="1" x14ac:dyDescent="0.3">
      <c r="A133" s="4"/>
      <c r="B133" s="32" t="s">
        <v>360</v>
      </c>
      <c r="C133" s="33"/>
      <c r="D133" s="33"/>
      <c r="E133" s="33"/>
      <c r="F133" s="33"/>
      <c r="G133" s="33"/>
      <c r="H133" s="33"/>
      <c r="I133" s="33"/>
      <c r="J133" s="33"/>
      <c r="K133" s="33"/>
      <c r="L133" s="33"/>
      <c r="M133" s="29"/>
      <c r="N133" s="4"/>
      <c r="O133" s="3"/>
      <c r="P133" s="4"/>
      <c r="Q133" s="3"/>
      <c r="R133" s="4"/>
      <c r="S133" s="2"/>
      <c r="T133" s="4"/>
      <c r="U133" s="2"/>
    </row>
    <row r="134" spans="1:21" ht="16.5" customHeight="1" x14ac:dyDescent="0.3">
      <c r="A134" s="4"/>
      <c r="B134" s="32" t="s">
        <v>361</v>
      </c>
      <c r="C134" s="33"/>
      <c r="D134" s="33"/>
      <c r="E134" s="33"/>
      <c r="F134" s="33"/>
      <c r="G134" s="33"/>
      <c r="H134" s="33"/>
      <c r="I134" s="33"/>
      <c r="J134" s="33"/>
      <c r="K134" s="33"/>
      <c r="L134" s="33"/>
      <c r="M134" s="29"/>
      <c r="N134" s="4"/>
      <c r="O134" s="3"/>
      <c r="P134" s="4"/>
      <c r="Q134" s="3"/>
      <c r="R134" s="4"/>
      <c r="S134" s="2"/>
      <c r="T134" s="4"/>
      <c r="U134" s="2"/>
    </row>
    <row r="135" spans="1:21" ht="32.1" customHeight="1" x14ac:dyDescent="0.3">
      <c r="A135" s="4"/>
      <c r="B135" s="100" t="s">
        <v>454</v>
      </c>
      <c r="C135" s="15"/>
      <c r="D135" s="15"/>
      <c r="E135" s="15"/>
      <c r="F135" s="15"/>
      <c r="G135" s="15"/>
      <c r="H135" s="15"/>
      <c r="I135" s="15"/>
      <c r="J135" s="15"/>
      <c r="K135" s="15"/>
      <c r="L135" s="15"/>
      <c r="M135" s="29"/>
      <c r="N135" s="4"/>
      <c r="O135" s="3"/>
      <c r="P135" s="4"/>
      <c r="Q135" s="3"/>
      <c r="R135" s="4"/>
      <c r="S135" s="2"/>
      <c r="T135" s="4"/>
      <c r="U135" s="4"/>
    </row>
    <row r="136" spans="1:21" ht="19.5" customHeight="1" x14ac:dyDescent="0.3">
      <c r="A136" s="4"/>
      <c r="B136" s="193" t="s">
        <v>258</v>
      </c>
      <c r="C136" s="193"/>
      <c r="D136" s="193"/>
      <c r="E136" s="193"/>
      <c r="F136" s="193"/>
      <c r="G136" s="193"/>
      <c r="H136" s="193"/>
      <c r="I136" s="193"/>
      <c r="J136" s="193"/>
      <c r="K136" s="193"/>
      <c r="L136" s="193"/>
      <c r="M136" s="29"/>
      <c r="N136" s="127"/>
      <c r="O136" s="20"/>
      <c r="P136" s="129"/>
      <c r="Q136" s="20"/>
      <c r="R136" s="129"/>
      <c r="S136" s="21"/>
      <c r="T136" s="129"/>
      <c r="U136" s="2"/>
    </row>
    <row r="137" spans="1:21" ht="19.5" customHeight="1" x14ac:dyDescent="0.25">
      <c r="A137" s="4"/>
      <c r="B137" s="193"/>
      <c r="C137" s="193"/>
      <c r="D137" s="193"/>
      <c r="E137" s="193"/>
      <c r="F137" s="193"/>
      <c r="G137" s="193"/>
      <c r="H137" s="193"/>
      <c r="I137" s="193"/>
      <c r="J137" s="193"/>
      <c r="K137" s="193"/>
      <c r="L137" s="193"/>
      <c r="M137" s="29"/>
      <c r="N137" s="39">
        <f>IF(N136="",0,1)</f>
        <v>0</v>
      </c>
      <c r="O137" s="39"/>
      <c r="P137" s="39">
        <f>IF(P136="",0,1)</f>
        <v>0</v>
      </c>
      <c r="Q137" s="39"/>
      <c r="R137" s="39">
        <f>IF(R136="",0,1)</f>
        <v>0</v>
      </c>
      <c r="S137" s="39"/>
      <c r="T137" s="39">
        <f>IF(T136="",0,1)</f>
        <v>0</v>
      </c>
      <c r="U137" s="2"/>
    </row>
    <row r="138" spans="1:21" ht="16.5" customHeight="1" x14ac:dyDescent="0.25">
      <c r="A138" s="4"/>
      <c r="B138" s="172" t="s">
        <v>257</v>
      </c>
      <c r="C138" s="172"/>
      <c r="D138" s="172"/>
      <c r="E138" s="172"/>
      <c r="F138" s="172"/>
      <c r="G138" s="172"/>
      <c r="H138" s="172"/>
      <c r="I138" s="172"/>
      <c r="J138" s="172"/>
      <c r="K138" s="172"/>
      <c r="L138" s="172"/>
      <c r="M138" s="170" t="s">
        <v>488</v>
      </c>
      <c r="N138" s="184"/>
      <c r="O138" s="185"/>
      <c r="P138" s="185"/>
      <c r="Q138" s="185"/>
      <c r="R138" s="185"/>
      <c r="S138" s="185"/>
      <c r="T138" s="186"/>
      <c r="U138" s="2"/>
    </row>
    <row r="139" spans="1:21" ht="16.5" customHeight="1" x14ac:dyDescent="0.25">
      <c r="A139" s="4"/>
      <c r="B139" s="172"/>
      <c r="C139" s="172"/>
      <c r="D139" s="172"/>
      <c r="E139" s="172"/>
      <c r="F139" s="172"/>
      <c r="G139" s="172"/>
      <c r="H139" s="172"/>
      <c r="I139" s="172"/>
      <c r="J139" s="172"/>
      <c r="K139" s="172"/>
      <c r="L139" s="172"/>
      <c r="M139" s="170"/>
      <c r="N139" s="187"/>
      <c r="O139" s="188"/>
      <c r="P139" s="188"/>
      <c r="Q139" s="188"/>
      <c r="R139" s="188"/>
      <c r="S139" s="188"/>
      <c r="T139" s="189"/>
      <c r="U139" s="2"/>
    </row>
    <row r="140" spans="1:21" ht="16.5" customHeight="1" x14ac:dyDescent="0.25">
      <c r="A140" s="4"/>
      <c r="B140" s="172"/>
      <c r="C140" s="172"/>
      <c r="D140" s="172"/>
      <c r="E140" s="172"/>
      <c r="F140" s="172"/>
      <c r="G140" s="172"/>
      <c r="H140" s="172"/>
      <c r="I140" s="172"/>
      <c r="J140" s="172"/>
      <c r="K140" s="172"/>
      <c r="L140" s="172"/>
      <c r="M140" s="29"/>
      <c r="N140" s="187"/>
      <c r="O140" s="188"/>
      <c r="P140" s="188"/>
      <c r="Q140" s="188"/>
      <c r="R140" s="188"/>
      <c r="S140" s="188"/>
      <c r="T140" s="189"/>
      <c r="U140" s="2"/>
    </row>
    <row r="141" spans="1:21" ht="16.5" customHeight="1" x14ac:dyDescent="0.25">
      <c r="A141" s="4"/>
      <c r="B141" s="38" t="s">
        <v>0</v>
      </c>
      <c r="C141" s="32"/>
      <c r="D141" s="32"/>
      <c r="E141" s="32"/>
      <c r="F141" s="32"/>
      <c r="G141" s="32"/>
      <c r="H141" s="32"/>
      <c r="I141" s="32"/>
      <c r="J141" s="32"/>
      <c r="K141" s="32"/>
      <c r="L141" s="32"/>
      <c r="M141" s="29"/>
      <c r="N141" s="187"/>
      <c r="O141" s="188"/>
      <c r="P141" s="188"/>
      <c r="Q141" s="188"/>
      <c r="R141" s="188"/>
      <c r="S141" s="188"/>
      <c r="T141" s="189"/>
      <c r="U141" s="2"/>
    </row>
    <row r="142" spans="1:21" ht="16.5" customHeight="1" x14ac:dyDescent="0.25">
      <c r="A142" s="4"/>
      <c r="B142" s="35" t="s">
        <v>364</v>
      </c>
      <c r="C142" s="32"/>
      <c r="D142" s="32"/>
      <c r="E142" s="32"/>
      <c r="F142" s="32"/>
      <c r="G142" s="32"/>
      <c r="H142" s="32"/>
      <c r="I142" s="32"/>
      <c r="J142" s="32"/>
      <c r="K142" s="32"/>
      <c r="L142" s="32"/>
      <c r="M142" s="29"/>
      <c r="N142" s="190"/>
      <c r="O142" s="191"/>
      <c r="P142" s="191"/>
      <c r="Q142" s="191"/>
      <c r="R142" s="191"/>
      <c r="S142" s="191"/>
      <c r="T142" s="192"/>
      <c r="U142" s="2"/>
    </row>
    <row r="143" spans="1:21" ht="16.5" customHeight="1" x14ac:dyDescent="0.25">
      <c r="A143" s="4"/>
      <c r="B143" s="197" t="s">
        <v>362</v>
      </c>
      <c r="C143" s="197"/>
      <c r="D143" s="197"/>
      <c r="E143" s="197"/>
      <c r="F143" s="197"/>
      <c r="G143" s="197"/>
      <c r="H143" s="197"/>
      <c r="I143" s="197"/>
      <c r="J143" s="197"/>
      <c r="K143" s="197"/>
      <c r="L143" s="197"/>
      <c r="M143" s="29"/>
      <c r="N143" s="4"/>
      <c r="O143" s="3"/>
      <c r="P143" s="4"/>
      <c r="Q143" s="3"/>
      <c r="R143" s="4"/>
      <c r="S143" s="2"/>
      <c r="T143" s="4"/>
      <c r="U143" s="2"/>
    </row>
    <row r="144" spans="1:21" ht="16.5" customHeight="1" x14ac:dyDescent="0.25">
      <c r="A144" s="4"/>
      <c r="B144" s="197"/>
      <c r="C144" s="197"/>
      <c r="D144" s="197"/>
      <c r="E144" s="197"/>
      <c r="F144" s="197"/>
      <c r="G144" s="197"/>
      <c r="H144" s="197"/>
      <c r="I144" s="197"/>
      <c r="J144" s="197"/>
      <c r="K144" s="197"/>
      <c r="L144" s="197"/>
      <c r="M144" s="29"/>
      <c r="N144" s="4"/>
      <c r="O144" s="3"/>
      <c r="P144" s="4"/>
      <c r="Q144" s="3"/>
      <c r="R144" s="4"/>
      <c r="S144" s="2"/>
      <c r="T144" s="4"/>
      <c r="U144" s="2"/>
    </row>
    <row r="145" spans="1:21" ht="16.5" customHeight="1" x14ac:dyDescent="0.25">
      <c r="A145" s="4"/>
      <c r="B145" s="37" t="s">
        <v>363</v>
      </c>
      <c r="C145" s="36"/>
      <c r="D145" s="36"/>
      <c r="E145" s="36"/>
      <c r="F145" s="36"/>
      <c r="G145" s="36"/>
      <c r="H145" s="36"/>
      <c r="I145" s="36"/>
      <c r="J145" s="36"/>
      <c r="K145" s="36"/>
      <c r="L145" s="36"/>
      <c r="M145" s="29"/>
      <c r="N145" s="4"/>
      <c r="O145" s="3"/>
      <c r="P145" s="4"/>
      <c r="Q145" s="3"/>
      <c r="R145" s="4"/>
      <c r="S145" s="2"/>
      <c r="T145" s="4"/>
      <c r="U145" s="2"/>
    </row>
    <row r="146" spans="1:21" ht="32.1" customHeight="1" x14ac:dyDescent="0.3">
      <c r="A146" s="4"/>
      <c r="B146" s="100" t="s">
        <v>454</v>
      </c>
      <c r="C146" s="15"/>
      <c r="D146" s="15"/>
      <c r="E146" s="15"/>
      <c r="F146" s="15"/>
      <c r="G146" s="15"/>
      <c r="H146" s="15"/>
      <c r="I146" s="15"/>
      <c r="J146" s="15"/>
      <c r="K146" s="15"/>
      <c r="L146" s="15"/>
      <c r="M146" s="29"/>
      <c r="N146" s="4"/>
      <c r="O146" s="3"/>
      <c r="P146" s="4"/>
      <c r="Q146" s="3"/>
      <c r="R146" s="4"/>
      <c r="S146" s="2"/>
      <c r="T146" s="4"/>
      <c r="U146" s="4"/>
    </row>
    <row r="147" spans="1:21" x14ac:dyDescent="0.25">
      <c r="A147" s="12"/>
      <c r="B147" s="12"/>
      <c r="C147" s="12"/>
      <c r="D147" s="12"/>
      <c r="E147" s="12"/>
      <c r="F147" s="12"/>
      <c r="G147" s="12"/>
      <c r="H147" s="12"/>
      <c r="I147" s="12"/>
      <c r="J147" s="12"/>
      <c r="K147" s="12"/>
      <c r="L147" s="108">
        <v>23</v>
      </c>
      <c r="M147" s="12"/>
      <c r="N147" s="108">
        <f>N137+N127+N122+N117+N112+N107+N102+N96+N91+N86+N81+N76+N70+N64+N58+N52+N46+N39+N32+N26+N18+N12+N6</f>
        <v>0</v>
      </c>
      <c r="O147" s="12"/>
      <c r="P147" s="108">
        <f>P137+P127+P122+P117+P112+P107+P102+P96+P91+P86+P81+P76+P70+P64+P58+P52+P46+P39+P32+P26+P18+P12+P6</f>
        <v>0</v>
      </c>
      <c r="Q147" s="12"/>
      <c r="R147" s="108">
        <f>R137+R127+R122+R117+R112+R107+R102+R96+R91+R86+R81+R76+R70+R64+R58+R52+R46+R39+R32+R26+R18+R12+R6</f>
        <v>0</v>
      </c>
      <c r="S147" s="2"/>
      <c r="T147" s="108">
        <f>T137+T127+T122+T117+T112+T107+T102+T96+T91+T86+T81+T76+T70+T64+T58+T52+T46+T39+T32+T26+T18+T12+T6</f>
        <v>0</v>
      </c>
      <c r="U147" s="12"/>
    </row>
    <row r="148" spans="1:21" hidden="1" x14ac:dyDescent="0.25"/>
    <row r="149" spans="1:21" hidden="1" x14ac:dyDescent="0.25"/>
    <row r="150" spans="1:21" hidden="1" x14ac:dyDescent="0.25"/>
    <row r="151" spans="1:21" hidden="1" x14ac:dyDescent="0.25"/>
    <row r="152" spans="1:21" hidden="1" x14ac:dyDescent="0.25"/>
    <row r="153" spans="1:21" hidden="1" x14ac:dyDescent="0.25"/>
    <row r="154" spans="1:21" hidden="1" x14ac:dyDescent="0.25"/>
    <row r="155" spans="1:21" hidden="1" x14ac:dyDescent="0.25"/>
    <row r="156" spans="1:21" hidden="1" x14ac:dyDescent="0.25"/>
    <row r="157" spans="1:21" hidden="1" x14ac:dyDescent="0.25"/>
    <row r="158" spans="1:21" hidden="1" x14ac:dyDescent="0.25"/>
    <row r="159" spans="1:21" hidden="1" x14ac:dyDescent="0.25"/>
    <row r="160" spans="1:21"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sheetData>
  <sheetProtection algorithmName="SHA-512" hashValue="0ihMVau+++Xk7DNZMpZfjy7/TANTMJ0lNKYKFx14+w14kigelIGE/es5scpvPfyCeMhf/Al5Lq5/A6ciVSFl7A==" saltValue="TwYQIcPk/eOR++Gs6dHxmg==" spinCount="100000" sheet="1" objects="1" scenarios="1"/>
  <mergeCells count="95">
    <mergeCell ref="B1:M1"/>
    <mergeCell ref="B7:L9"/>
    <mergeCell ref="B5:L6"/>
    <mergeCell ref="B11:L12"/>
    <mergeCell ref="B3:L3"/>
    <mergeCell ref="M7:M8"/>
    <mergeCell ref="B65:L67"/>
    <mergeCell ref="B63:L64"/>
    <mergeCell ref="B53:L55"/>
    <mergeCell ref="B51:L52"/>
    <mergeCell ref="B59:L61"/>
    <mergeCell ref="B57:L58"/>
    <mergeCell ref="B69:L69"/>
    <mergeCell ref="B75:L75"/>
    <mergeCell ref="B80:L80"/>
    <mergeCell ref="B85:L85"/>
    <mergeCell ref="B90:L90"/>
    <mergeCell ref="B70:L73"/>
    <mergeCell ref="B76:L78"/>
    <mergeCell ref="B81:L83"/>
    <mergeCell ref="B86:L88"/>
    <mergeCell ref="B91:L93"/>
    <mergeCell ref="B95:L96"/>
    <mergeCell ref="B126:L127"/>
    <mergeCell ref="B101:L101"/>
    <mergeCell ref="B106:L106"/>
    <mergeCell ref="B111:L111"/>
    <mergeCell ref="B116:L116"/>
    <mergeCell ref="B121:L121"/>
    <mergeCell ref="B97:L99"/>
    <mergeCell ref="B102:L104"/>
    <mergeCell ref="B107:L109"/>
    <mergeCell ref="B112:L114"/>
    <mergeCell ref="B117:L119"/>
    <mergeCell ref="B122:L124"/>
    <mergeCell ref="B128:L130"/>
    <mergeCell ref="B138:L140"/>
    <mergeCell ref="M138:M139"/>
    <mergeCell ref="B143:L144"/>
    <mergeCell ref="B136:L137"/>
    <mergeCell ref="B45:L46"/>
    <mergeCell ref="B47:L49"/>
    <mergeCell ref="B33:L35"/>
    <mergeCell ref="B39:L43"/>
    <mergeCell ref="B31:L32"/>
    <mergeCell ref="B37:L38"/>
    <mergeCell ref="B25:L26"/>
    <mergeCell ref="B27:L29"/>
    <mergeCell ref="N27:T29"/>
    <mergeCell ref="N19:T23"/>
    <mergeCell ref="N13:T15"/>
    <mergeCell ref="M27:M28"/>
    <mergeCell ref="B13:L15"/>
    <mergeCell ref="B17:L18"/>
    <mergeCell ref="B19:L23"/>
    <mergeCell ref="M13:M14"/>
    <mergeCell ref="M19:M20"/>
    <mergeCell ref="N7:T9"/>
    <mergeCell ref="M47:M48"/>
    <mergeCell ref="N47:T49"/>
    <mergeCell ref="N39:T43"/>
    <mergeCell ref="N33:T35"/>
    <mergeCell ref="M33:M34"/>
    <mergeCell ref="M39:M40"/>
    <mergeCell ref="M71:M72"/>
    <mergeCell ref="N71:T73"/>
    <mergeCell ref="M77:M78"/>
    <mergeCell ref="N77:T78"/>
    <mergeCell ref="N53:T55"/>
    <mergeCell ref="M59:M60"/>
    <mergeCell ref="N59:T61"/>
    <mergeCell ref="M65:M66"/>
    <mergeCell ref="N65:T67"/>
    <mergeCell ref="M53:M54"/>
    <mergeCell ref="M97:M98"/>
    <mergeCell ref="N97:T99"/>
    <mergeCell ref="M103:M104"/>
    <mergeCell ref="N103:T104"/>
    <mergeCell ref="M82:M83"/>
    <mergeCell ref="N82:T83"/>
    <mergeCell ref="M87:M88"/>
    <mergeCell ref="N87:T88"/>
    <mergeCell ref="M92:M93"/>
    <mergeCell ref="N92:T93"/>
    <mergeCell ref="M108:M109"/>
    <mergeCell ref="N108:T109"/>
    <mergeCell ref="M113:M114"/>
    <mergeCell ref="N113:T114"/>
    <mergeCell ref="M118:M119"/>
    <mergeCell ref="N118:T119"/>
    <mergeCell ref="M123:M124"/>
    <mergeCell ref="N123:T124"/>
    <mergeCell ref="M128:M129"/>
    <mergeCell ref="N128:T132"/>
    <mergeCell ref="N138:T142"/>
  </mergeCells>
  <conditionalFormatting sqref="N5">
    <cfRule type="expression" dxfId="511" priority="100" stopIfTrue="1">
      <formula>$N5="X"</formula>
    </cfRule>
  </conditionalFormatting>
  <conditionalFormatting sqref="P5">
    <cfRule type="expression" dxfId="510" priority="99" stopIfTrue="1">
      <formula>$P5="X"</formula>
    </cfRule>
  </conditionalFormatting>
  <conditionalFormatting sqref="R5">
    <cfRule type="expression" dxfId="509" priority="98" stopIfTrue="1">
      <formula>$R5="X"</formula>
    </cfRule>
  </conditionalFormatting>
  <conditionalFormatting sqref="T5">
    <cfRule type="expression" dxfId="508" priority="97" stopIfTrue="1">
      <formula>$T5="X"</formula>
    </cfRule>
  </conditionalFormatting>
  <conditionalFormatting sqref="N11">
    <cfRule type="expression" dxfId="507" priority="96" stopIfTrue="1">
      <formula>$N11="X"</formula>
    </cfRule>
  </conditionalFormatting>
  <conditionalFormatting sqref="P11">
    <cfRule type="expression" dxfId="506" priority="95" stopIfTrue="1">
      <formula>$P11="X"</formula>
    </cfRule>
  </conditionalFormatting>
  <conditionalFormatting sqref="R11">
    <cfRule type="expression" dxfId="505" priority="94" stopIfTrue="1">
      <formula>$R11="X"</formula>
    </cfRule>
  </conditionalFormatting>
  <conditionalFormatting sqref="T11">
    <cfRule type="expression" dxfId="504" priority="93" stopIfTrue="1">
      <formula>$T11="X"</formula>
    </cfRule>
  </conditionalFormatting>
  <conditionalFormatting sqref="N17">
    <cfRule type="expression" dxfId="503" priority="92" stopIfTrue="1">
      <formula>$N17="X"</formula>
    </cfRule>
  </conditionalFormatting>
  <conditionalFormatting sqref="P17">
    <cfRule type="expression" dxfId="502" priority="91" stopIfTrue="1">
      <formula>$P17="X"</formula>
    </cfRule>
  </conditionalFormatting>
  <conditionalFormatting sqref="R17">
    <cfRule type="expression" dxfId="501" priority="90" stopIfTrue="1">
      <formula>$R17="X"</formula>
    </cfRule>
  </conditionalFormatting>
  <conditionalFormatting sqref="T17">
    <cfRule type="expression" dxfId="500" priority="89" stopIfTrue="1">
      <formula>$T17="X"</formula>
    </cfRule>
  </conditionalFormatting>
  <conditionalFormatting sqref="N25">
    <cfRule type="expression" dxfId="499" priority="88" stopIfTrue="1">
      <formula>$N25="X"</formula>
    </cfRule>
  </conditionalFormatting>
  <conditionalFormatting sqref="P25">
    <cfRule type="expression" dxfId="498" priority="87" stopIfTrue="1">
      <formula>$P25="X"</formula>
    </cfRule>
  </conditionalFormatting>
  <conditionalFormatting sqref="R25">
    <cfRule type="expression" dxfId="497" priority="86" stopIfTrue="1">
      <formula>$R25="X"</formula>
    </cfRule>
  </conditionalFormatting>
  <conditionalFormatting sqref="T25">
    <cfRule type="expression" dxfId="496" priority="85" stopIfTrue="1">
      <formula>$T25="X"</formula>
    </cfRule>
  </conditionalFormatting>
  <conditionalFormatting sqref="N31">
    <cfRule type="expression" dxfId="495" priority="84" stopIfTrue="1">
      <formula>$N31="X"</formula>
    </cfRule>
  </conditionalFormatting>
  <conditionalFormatting sqref="P31">
    <cfRule type="expression" dxfId="494" priority="83" stopIfTrue="1">
      <formula>$P31="X"</formula>
    </cfRule>
  </conditionalFormatting>
  <conditionalFormatting sqref="R31">
    <cfRule type="expression" dxfId="493" priority="82" stopIfTrue="1">
      <formula>$R31="X"</formula>
    </cfRule>
  </conditionalFormatting>
  <conditionalFormatting sqref="T31">
    <cfRule type="expression" dxfId="492" priority="81" stopIfTrue="1">
      <formula>$T31="X"</formula>
    </cfRule>
  </conditionalFormatting>
  <conditionalFormatting sqref="N37">
    <cfRule type="expression" dxfId="491" priority="80" stopIfTrue="1">
      <formula>$N37="X"</formula>
    </cfRule>
  </conditionalFormatting>
  <conditionalFormatting sqref="P37">
    <cfRule type="expression" dxfId="490" priority="79" stopIfTrue="1">
      <formula>$P37="X"</formula>
    </cfRule>
  </conditionalFormatting>
  <conditionalFormatting sqref="R37">
    <cfRule type="expression" dxfId="489" priority="78" stopIfTrue="1">
      <formula>$R37="X"</formula>
    </cfRule>
  </conditionalFormatting>
  <conditionalFormatting sqref="T37">
    <cfRule type="expression" dxfId="488" priority="77" stopIfTrue="1">
      <formula>$T37="X"</formula>
    </cfRule>
  </conditionalFormatting>
  <conditionalFormatting sqref="N45">
    <cfRule type="expression" dxfId="487" priority="76" stopIfTrue="1">
      <formula>$N45="X"</formula>
    </cfRule>
  </conditionalFormatting>
  <conditionalFormatting sqref="P45">
    <cfRule type="expression" dxfId="486" priority="75" stopIfTrue="1">
      <formula>$P45="X"</formula>
    </cfRule>
  </conditionalFormatting>
  <conditionalFormatting sqref="R45">
    <cfRule type="expression" dxfId="485" priority="74" stopIfTrue="1">
      <formula>$R45="X"</formula>
    </cfRule>
  </conditionalFormatting>
  <conditionalFormatting sqref="T45">
    <cfRule type="expression" dxfId="484" priority="73" stopIfTrue="1">
      <formula>$T45="X"</formula>
    </cfRule>
  </conditionalFormatting>
  <conditionalFormatting sqref="N51">
    <cfRule type="expression" dxfId="483" priority="72" stopIfTrue="1">
      <formula>$N51="X"</formula>
    </cfRule>
  </conditionalFormatting>
  <conditionalFormatting sqref="P51">
    <cfRule type="expression" dxfId="482" priority="71" stopIfTrue="1">
      <formula>$P51="X"</formula>
    </cfRule>
  </conditionalFormatting>
  <conditionalFormatting sqref="R51">
    <cfRule type="expression" dxfId="481" priority="70" stopIfTrue="1">
      <formula>$R51="X"</formula>
    </cfRule>
  </conditionalFormatting>
  <conditionalFormatting sqref="T51">
    <cfRule type="expression" dxfId="480" priority="69" stopIfTrue="1">
      <formula>$T51="X"</formula>
    </cfRule>
  </conditionalFormatting>
  <conditionalFormatting sqref="N57">
    <cfRule type="expression" dxfId="479" priority="68" stopIfTrue="1">
      <formula>$N57="X"</formula>
    </cfRule>
  </conditionalFormatting>
  <conditionalFormatting sqref="P57">
    <cfRule type="expression" dxfId="478" priority="67" stopIfTrue="1">
      <formula>$P57="X"</formula>
    </cfRule>
  </conditionalFormatting>
  <conditionalFormatting sqref="R57">
    <cfRule type="expression" dxfId="477" priority="66" stopIfTrue="1">
      <formula>$R57="X"</formula>
    </cfRule>
  </conditionalFormatting>
  <conditionalFormatting sqref="T57">
    <cfRule type="expression" dxfId="476" priority="65" stopIfTrue="1">
      <formula>$T57="X"</formula>
    </cfRule>
  </conditionalFormatting>
  <conditionalFormatting sqref="N63">
    <cfRule type="expression" dxfId="475" priority="64" stopIfTrue="1">
      <formula>$N63="X"</formula>
    </cfRule>
  </conditionalFormatting>
  <conditionalFormatting sqref="P63">
    <cfRule type="expression" dxfId="474" priority="63" stopIfTrue="1">
      <formula>$P63="X"</formula>
    </cfRule>
  </conditionalFormatting>
  <conditionalFormatting sqref="R63">
    <cfRule type="expression" dxfId="473" priority="62" stopIfTrue="1">
      <formula>$R63="X"</formula>
    </cfRule>
  </conditionalFormatting>
  <conditionalFormatting sqref="T63">
    <cfRule type="expression" dxfId="472" priority="61" stopIfTrue="1">
      <formula>$T63="X"</formula>
    </cfRule>
  </conditionalFormatting>
  <conditionalFormatting sqref="N69">
    <cfRule type="expression" dxfId="471" priority="60" stopIfTrue="1">
      <formula>$N69="X"</formula>
    </cfRule>
  </conditionalFormatting>
  <conditionalFormatting sqref="P69">
    <cfRule type="expression" dxfId="470" priority="59" stopIfTrue="1">
      <formula>$P69="X"</formula>
    </cfRule>
  </conditionalFormatting>
  <conditionalFormatting sqref="R69">
    <cfRule type="expression" dxfId="469" priority="58" stopIfTrue="1">
      <formula>$R69="X"</formula>
    </cfRule>
  </conditionalFormatting>
  <conditionalFormatting sqref="T69">
    <cfRule type="expression" dxfId="468" priority="57" stopIfTrue="1">
      <formula>$T69="X"</formula>
    </cfRule>
  </conditionalFormatting>
  <conditionalFormatting sqref="N75">
    <cfRule type="expression" dxfId="467" priority="56" stopIfTrue="1">
      <formula>$N75="X"</formula>
    </cfRule>
  </conditionalFormatting>
  <conditionalFormatting sqref="P75">
    <cfRule type="expression" dxfId="466" priority="55" stopIfTrue="1">
      <formula>$P75="X"</formula>
    </cfRule>
  </conditionalFormatting>
  <conditionalFormatting sqref="R75">
    <cfRule type="expression" dxfId="465" priority="54" stopIfTrue="1">
      <formula>$R75="X"</formula>
    </cfRule>
  </conditionalFormatting>
  <conditionalFormatting sqref="T75">
    <cfRule type="expression" dxfId="464" priority="53" stopIfTrue="1">
      <formula>$T75="X"</formula>
    </cfRule>
  </conditionalFormatting>
  <conditionalFormatting sqref="N80">
    <cfRule type="expression" dxfId="463" priority="52" stopIfTrue="1">
      <formula>$N80="X"</formula>
    </cfRule>
  </conditionalFormatting>
  <conditionalFormatting sqref="P80">
    <cfRule type="expression" dxfId="462" priority="51" stopIfTrue="1">
      <formula>$P80="X"</formula>
    </cfRule>
  </conditionalFormatting>
  <conditionalFormatting sqref="R80">
    <cfRule type="expression" dxfId="461" priority="50" stopIfTrue="1">
      <formula>$R80="X"</formula>
    </cfRule>
  </conditionalFormatting>
  <conditionalFormatting sqref="T80">
    <cfRule type="expression" dxfId="460" priority="49" stopIfTrue="1">
      <formula>$T80="X"</formula>
    </cfRule>
  </conditionalFormatting>
  <conditionalFormatting sqref="N85">
    <cfRule type="expression" dxfId="459" priority="48" stopIfTrue="1">
      <formula>$N85="X"</formula>
    </cfRule>
  </conditionalFormatting>
  <conditionalFormatting sqref="P85">
    <cfRule type="expression" dxfId="458" priority="47" stopIfTrue="1">
      <formula>$P85="X"</formula>
    </cfRule>
  </conditionalFormatting>
  <conditionalFormatting sqref="R85">
    <cfRule type="expression" dxfId="457" priority="46" stopIfTrue="1">
      <formula>$R85="X"</formula>
    </cfRule>
  </conditionalFormatting>
  <conditionalFormatting sqref="T85">
    <cfRule type="expression" dxfId="456" priority="45" stopIfTrue="1">
      <formula>$T85="X"</formula>
    </cfRule>
  </conditionalFormatting>
  <conditionalFormatting sqref="N90">
    <cfRule type="expression" dxfId="455" priority="44" stopIfTrue="1">
      <formula>$N90="X"</formula>
    </cfRule>
  </conditionalFormatting>
  <conditionalFormatting sqref="P90">
    <cfRule type="expression" dxfId="454" priority="43" stopIfTrue="1">
      <formula>$P90="X"</formula>
    </cfRule>
  </conditionalFormatting>
  <conditionalFormatting sqref="R90">
    <cfRule type="expression" dxfId="453" priority="42" stopIfTrue="1">
      <formula>$R90="X"</formula>
    </cfRule>
  </conditionalFormatting>
  <conditionalFormatting sqref="T90">
    <cfRule type="expression" dxfId="452" priority="41" stopIfTrue="1">
      <formula>$T90="X"</formula>
    </cfRule>
  </conditionalFormatting>
  <conditionalFormatting sqref="N95">
    <cfRule type="expression" dxfId="451" priority="40" stopIfTrue="1">
      <formula>$N95="X"</formula>
    </cfRule>
  </conditionalFormatting>
  <conditionalFormatting sqref="P95">
    <cfRule type="expression" dxfId="450" priority="39" stopIfTrue="1">
      <formula>$P95="X"</formula>
    </cfRule>
  </conditionalFormatting>
  <conditionalFormatting sqref="R95">
    <cfRule type="expression" dxfId="449" priority="38" stopIfTrue="1">
      <formula>$R95="X"</formula>
    </cfRule>
  </conditionalFormatting>
  <conditionalFormatting sqref="T95">
    <cfRule type="expression" dxfId="448" priority="37" stopIfTrue="1">
      <formula>$T95="X"</formula>
    </cfRule>
  </conditionalFormatting>
  <conditionalFormatting sqref="N101">
    <cfRule type="expression" dxfId="447" priority="36" stopIfTrue="1">
      <formula>$N101="X"</formula>
    </cfRule>
  </conditionalFormatting>
  <conditionalFormatting sqref="P101">
    <cfRule type="expression" dxfId="446" priority="35" stopIfTrue="1">
      <formula>$P101="X"</formula>
    </cfRule>
  </conditionalFormatting>
  <conditionalFormatting sqref="R101">
    <cfRule type="expression" dxfId="445" priority="34" stopIfTrue="1">
      <formula>$R101="X"</formula>
    </cfRule>
  </conditionalFormatting>
  <conditionalFormatting sqref="T101">
    <cfRule type="expression" dxfId="444" priority="33" stopIfTrue="1">
      <formula>$T101="X"</formula>
    </cfRule>
  </conditionalFormatting>
  <conditionalFormatting sqref="N106">
    <cfRule type="expression" dxfId="443" priority="32" stopIfTrue="1">
      <formula>$N106="X"</formula>
    </cfRule>
  </conditionalFormatting>
  <conditionalFormatting sqref="P106">
    <cfRule type="expression" dxfId="442" priority="31" stopIfTrue="1">
      <formula>$P106="X"</formula>
    </cfRule>
  </conditionalFormatting>
  <conditionalFormatting sqref="R106">
    <cfRule type="expression" dxfId="441" priority="30" stopIfTrue="1">
      <formula>$R106="X"</formula>
    </cfRule>
  </conditionalFormatting>
  <conditionalFormatting sqref="T106">
    <cfRule type="expression" dxfId="440" priority="29" stopIfTrue="1">
      <formula>$T106="X"</formula>
    </cfRule>
  </conditionalFormatting>
  <conditionalFormatting sqref="N111">
    <cfRule type="expression" dxfId="439" priority="28" stopIfTrue="1">
      <formula>$N111="X"</formula>
    </cfRule>
  </conditionalFormatting>
  <conditionalFormatting sqref="P111">
    <cfRule type="expression" dxfId="438" priority="27" stopIfTrue="1">
      <formula>$P111="X"</formula>
    </cfRule>
  </conditionalFormatting>
  <conditionalFormatting sqref="R111">
    <cfRule type="expression" dxfId="437" priority="26" stopIfTrue="1">
      <formula>$R111="X"</formula>
    </cfRule>
  </conditionalFormatting>
  <conditionalFormatting sqref="T111">
    <cfRule type="expression" dxfId="436" priority="25" stopIfTrue="1">
      <formula>$T111="X"</formula>
    </cfRule>
  </conditionalFormatting>
  <conditionalFormatting sqref="N126">
    <cfRule type="expression" dxfId="435" priority="16" stopIfTrue="1">
      <formula>$N126="X"</formula>
    </cfRule>
  </conditionalFormatting>
  <conditionalFormatting sqref="P126">
    <cfRule type="expression" dxfId="434" priority="15" stopIfTrue="1">
      <formula>$P126="X"</formula>
    </cfRule>
  </conditionalFormatting>
  <conditionalFormatting sqref="R126">
    <cfRule type="expression" dxfId="433" priority="14" stopIfTrue="1">
      <formula>$R126="X"</formula>
    </cfRule>
  </conditionalFormatting>
  <conditionalFormatting sqref="T126">
    <cfRule type="expression" dxfId="432" priority="13" stopIfTrue="1">
      <formula>$T126="X"</formula>
    </cfRule>
  </conditionalFormatting>
  <conditionalFormatting sqref="N136">
    <cfRule type="expression" dxfId="431" priority="12" stopIfTrue="1">
      <formula>$N136="X"</formula>
    </cfRule>
  </conditionalFormatting>
  <conditionalFormatting sqref="P136">
    <cfRule type="expression" dxfId="430" priority="11" stopIfTrue="1">
      <formula>$P136="X"</formula>
    </cfRule>
  </conditionalFormatting>
  <conditionalFormatting sqref="R136">
    <cfRule type="expression" dxfId="429" priority="10" stopIfTrue="1">
      <formula>$R136="X"</formula>
    </cfRule>
  </conditionalFormatting>
  <conditionalFormatting sqref="T136">
    <cfRule type="expression" dxfId="428" priority="9" stopIfTrue="1">
      <formula>$T136="X"</formula>
    </cfRule>
  </conditionalFormatting>
  <conditionalFormatting sqref="N116">
    <cfRule type="expression" dxfId="427" priority="8" stopIfTrue="1">
      <formula>$N116="X"</formula>
    </cfRule>
  </conditionalFormatting>
  <conditionalFormatting sqref="P116">
    <cfRule type="expression" dxfId="426" priority="7" stopIfTrue="1">
      <formula>$P116="X"</formula>
    </cfRule>
  </conditionalFormatting>
  <conditionalFormatting sqref="R116">
    <cfRule type="expression" dxfId="425" priority="6" stopIfTrue="1">
      <formula>$R116="X"</formula>
    </cfRule>
  </conditionalFormatting>
  <conditionalFormatting sqref="T116">
    <cfRule type="expression" dxfId="424" priority="5" stopIfTrue="1">
      <formula>$T116="X"</formula>
    </cfRule>
  </conditionalFormatting>
  <conditionalFormatting sqref="N121">
    <cfRule type="expression" dxfId="423" priority="4" stopIfTrue="1">
      <formula>$N121="X"</formula>
    </cfRule>
  </conditionalFormatting>
  <conditionalFormatting sqref="P121">
    <cfRule type="expression" dxfId="422" priority="3" stopIfTrue="1">
      <formula>$P121="X"</formula>
    </cfRule>
  </conditionalFormatting>
  <conditionalFormatting sqref="R121">
    <cfRule type="expression" dxfId="421" priority="2" stopIfTrue="1">
      <formula>$R121="X"</formula>
    </cfRule>
  </conditionalFormatting>
  <conditionalFormatting sqref="T121">
    <cfRule type="expression" dxfId="420" priority="1" stopIfTrue="1">
      <formula>$T121="X"</formula>
    </cfRule>
  </conditionalFormatting>
  <printOptions horizontalCentered="1"/>
  <pageMargins left="0.78740157480314965" right="0.39370078740157483" top="0.39370078740157483" bottom="0.55118110236220474" header="0" footer="0.31496062992125984"/>
  <pageSetup paperSize="9" scale="49" orientation="portrait" r:id="rId1"/>
  <headerFooter>
    <oddFooter>&amp;LPEGD&amp;C&amp;P&amp;R&amp;A</oddFooter>
  </headerFooter>
  <rowBreaks count="1" manualBreakCount="1">
    <brk id="79"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85"/>
  <sheetViews>
    <sheetView zoomScale="90" zoomScaleNormal="90" workbookViewId="0">
      <selection activeCell="B3" sqref="B3:L3"/>
    </sheetView>
  </sheetViews>
  <sheetFormatPr defaultColWidth="0" defaultRowHeight="15" zeroHeight="1" x14ac:dyDescent="0.25"/>
  <cols>
    <col min="1" max="1" width="1.28515625" style="43" customWidth="1"/>
    <col min="2" max="12" width="9.140625" style="43" customWidth="1"/>
    <col min="13" max="13" width="3.28515625" style="43" customWidth="1"/>
    <col min="14" max="14" width="14.140625" style="43" customWidth="1"/>
    <col min="15" max="15" width="1.28515625" style="43" customWidth="1"/>
    <col min="16" max="16" width="14.140625" style="43" customWidth="1"/>
    <col min="17" max="17" width="1.28515625" style="43" customWidth="1"/>
    <col min="18" max="18" width="14.140625" style="43" customWidth="1"/>
    <col min="19" max="19" width="1.28515625" style="43" customWidth="1"/>
    <col min="20" max="20" width="14.140625" style="43" customWidth="1"/>
    <col min="21" max="21" width="1.28515625" style="43" customWidth="1"/>
    <col min="22" max="22" width="0" style="43" hidden="1" customWidth="1"/>
    <col min="23" max="16384" width="9.140625" style="43" hidden="1"/>
  </cols>
  <sheetData>
    <row r="1" spans="1:21" ht="86.25" customHeight="1" x14ac:dyDescent="0.25">
      <c r="A1" s="22"/>
      <c r="B1" s="42"/>
      <c r="C1" s="22"/>
      <c r="D1" s="22"/>
      <c r="E1" s="22"/>
      <c r="F1" s="22"/>
      <c r="G1" s="22"/>
      <c r="H1" s="22"/>
      <c r="I1" s="22"/>
      <c r="J1" s="22"/>
      <c r="K1" s="22"/>
      <c r="L1" s="22"/>
      <c r="M1" s="22"/>
      <c r="N1" s="22"/>
      <c r="O1" s="22"/>
      <c r="P1" s="22"/>
      <c r="Q1" s="22"/>
      <c r="R1" s="22"/>
      <c r="S1" s="22"/>
      <c r="T1" s="22"/>
      <c r="U1" s="22"/>
    </row>
    <row r="2" spans="1:21" ht="8.25" customHeight="1" x14ac:dyDescent="0.25">
      <c r="A2" s="4"/>
      <c r="B2" s="25"/>
      <c r="C2" s="25"/>
      <c r="D2" s="25"/>
      <c r="E2" s="25"/>
      <c r="F2" s="25"/>
      <c r="G2" s="25"/>
      <c r="H2" s="25"/>
      <c r="I2" s="25"/>
      <c r="J2" s="25"/>
      <c r="K2" s="25"/>
      <c r="L2" s="25"/>
      <c r="M2" s="25"/>
      <c r="N2" s="41"/>
      <c r="O2" s="41"/>
      <c r="P2" s="41"/>
      <c r="Q2" s="41"/>
      <c r="R2" s="41"/>
      <c r="S2" s="41"/>
      <c r="T2" s="41"/>
      <c r="U2" s="4"/>
    </row>
    <row r="3" spans="1:21" ht="45.75" customHeight="1" x14ac:dyDescent="0.25">
      <c r="A3" s="22"/>
      <c r="B3" s="155" t="s">
        <v>306</v>
      </c>
      <c r="C3" s="156"/>
      <c r="D3" s="156"/>
      <c r="E3" s="156"/>
      <c r="F3" s="156"/>
      <c r="G3" s="156"/>
      <c r="H3" s="156"/>
      <c r="I3" s="156"/>
      <c r="J3" s="156"/>
      <c r="K3" s="156"/>
      <c r="L3" s="157"/>
      <c r="M3" s="40"/>
      <c r="N3" s="106" t="s">
        <v>342</v>
      </c>
      <c r="O3" s="3"/>
      <c r="P3" s="7" t="s">
        <v>343</v>
      </c>
      <c r="Q3" s="3"/>
      <c r="R3" s="6" t="s">
        <v>344</v>
      </c>
      <c r="S3" s="2"/>
      <c r="T3" s="5" t="s">
        <v>302</v>
      </c>
      <c r="U3" s="4"/>
    </row>
    <row r="4" spans="1:21" ht="8.25" customHeight="1" x14ac:dyDescent="0.3">
      <c r="A4" s="4"/>
      <c r="B4" s="16"/>
      <c r="C4" s="15"/>
      <c r="D4" s="15"/>
      <c r="E4" s="15"/>
      <c r="F4" s="15"/>
      <c r="G4" s="15"/>
      <c r="H4" s="15"/>
      <c r="I4" s="15"/>
      <c r="J4" s="15"/>
      <c r="K4" s="15"/>
      <c r="L4" s="15"/>
      <c r="M4" s="15"/>
      <c r="N4" s="4"/>
      <c r="O4" s="3"/>
      <c r="P4" s="4"/>
      <c r="Q4" s="3"/>
      <c r="R4" s="4"/>
      <c r="S4" s="2"/>
      <c r="T4" s="4"/>
      <c r="U4" s="4"/>
    </row>
    <row r="5" spans="1:21" ht="19.5" customHeight="1" x14ac:dyDescent="0.3">
      <c r="A5" s="4"/>
      <c r="B5" s="173" t="s">
        <v>65</v>
      </c>
      <c r="C5" s="173"/>
      <c r="D5" s="174"/>
      <c r="E5" s="174"/>
      <c r="F5" s="173"/>
      <c r="G5" s="174"/>
      <c r="H5" s="173"/>
      <c r="I5" s="173"/>
      <c r="J5" s="174"/>
      <c r="K5" s="174"/>
      <c r="L5" s="174"/>
      <c r="M5" s="21"/>
      <c r="N5" s="127"/>
      <c r="O5" s="20"/>
      <c r="P5" s="129"/>
      <c r="Q5" s="20"/>
      <c r="R5" s="129"/>
      <c r="S5" s="21"/>
      <c r="T5" s="129"/>
      <c r="U5" s="19"/>
    </row>
    <row r="6" spans="1:21" ht="10.5" customHeight="1" x14ac:dyDescent="0.3">
      <c r="A6" s="22"/>
      <c r="B6" s="172" t="s">
        <v>66</v>
      </c>
      <c r="C6" s="172"/>
      <c r="D6" s="172"/>
      <c r="E6" s="172"/>
      <c r="F6" s="172"/>
      <c r="G6" s="172"/>
      <c r="H6" s="172"/>
      <c r="I6" s="172"/>
      <c r="J6" s="172"/>
      <c r="K6" s="172"/>
      <c r="L6" s="172"/>
      <c r="M6" s="21"/>
      <c r="N6" s="39">
        <f>IF(N5="",0,1)</f>
        <v>0</v>
      </c>
      <c r="O6" s="39"/>
      <c r="P6" s="39">
        <f>IF(P5="",0,1)</f>
        <v>0</v>
      </c>
      <c r="Q6" s="39"/>
      <c r="R6" s="39">
        <f>IF(R5="",0,1)</f>
        <v>0</v>
      </c>
      <c r="S6" s="39"/>
      <c r="T6" s="39">
        <f>IF(T5="",0,1)</f>
        <v>0</v>
      </c>
      <c r="U6" s="4"/>
    </row>
    <row r="7" spans="1:21" ht="30" customHeight="1" x14ac:dyDescent="0.25">
      <c r="A7" s="22"/>
      <c r="B7" s="172"/>
      <c r="C7" s="172"/>
      <c r="D7" s="172"/>
      <c r="E7" s="172"/>
      <c r="F7" s="172"/>
      <c r="G7" s="172"/>
      <c r="H7" s="172"/>
      <c r="I7" s="172"/>
      <c r="J7" s="172"/>
      <c r="K7" s="172"/>
      <c r="L7" s="172"/>
      <c r="M7" s="170" t="s">
        <v>488</v>
      </c>
      <c r="N7" s="184"/>
      <c r="O7" s="185"/>
      <c r="P7" s="185"/>
      <c r="Q7" s="185"/>
      <c r="R7" s="185"/>
      <c r="S7" s="185"/>
      <c r="T7" s="186"/>
      <c r="U7" s="4"/>
    </row>
    <row r="8" spans="1:21" ht="16.5" customHeight="1" x14ac:dyDescent="0.25">
      <c r="A8" s="22"/>
      <c r="B8" s="172"/>
      <c r="C8" s="172"/>
      <c r="D8" s="172"/>
      <c r="E8" s="172"/>
      <c r="F8" s="172"/>
      <c r="G8" s="172"/>
      <c r="H8" s="172"/>
      <c r="I8" s="172"/>
      <c r="J8" s="172"/>
      <c r="K8" s="172"/>
      <c r="L8" s="172"/>
      <c r="M8" s="170"/>
      <c r="N8" s="187"/>
      <c r="O8" s="188"/>
      <c r="P8" s="188"/>
      <c r="Q8" s="188"/>
      <c r="R8" s="188"/>
      <c r="S8" s="188"/>
      <c r="T8" s="189"/>
      <c r="U8" s="4"/>
    </row>
    <row r="9" spans="1:21" ht="27.75" customHeight="1" x14ac:dyDescent="0.25">
      <c r="A9" s="22"/>
      <c r="B9" s="172"/>
      <c r="C9" s="172"/>
      <c r="D9" s="172"/>
      <c r="E9" s="172"/>
      <c r="F9" s="172"/>
      <c r="G9" s="172"/>
      <c r="H9" s="172"/>
      <c r="I9" s="172"/>
      <c r="J9" s="172"/>
      <c r="K9" s="172"/>
      <c r="L9" s="172"/>
      <c r="M9" s="29"/>
      <c r="N9" s="190"/>
      <c r="O9" s="191"/>
      <c r="P9" s="191"/>
      <c r="Q9" s="191"/>
      <c r="R9" s="191"/>
      <c r="S9" s="191"/>
      <c r="T9" s="192"/>
      <c r="U9" s="4"/>
    </row>
    <row r="10" spans="1:21" ht="16.5" customHeight="1" x14ac:dyDescent="0.3">
      <c r="A10" s="22"/>
      <c r="B10" s="172"/>
      <c r="C10" s="172"/>
      <c r="D10" s="172"/>
      <c r="E10" s="172"/>
      <c r="F10" s="172"/>
      <c r="G10" s="172"/>
      <c r="H10" s="172"/>
      <c r="I10" s="172"/>
      <c r="J10" s="172"/>
      <c r="K10" s="172"/>
      <c r="L10" s="172"/>
      <c r="M10" s="21"/>
      <c r="N10" s="4"/>
      <c r="O10" s="4"/>
      <c r="P10" s="4"/>
      <c r="Q10" s="4"/>
      <c r="R10" s="4"/>
      <c r="S10" s="4"/>
      <c r="T10" s="4"/>
      <c r="U10" s="4"/>
    </row>
    <row r="11" spans="1:21" ht="13.5" customHeight="1" x14ac:dyDescent="0.3">
      <c r="A11" s="22"/>
      <c r="B11" s="38" t="s">
        <v>0</v>
      </c>
      <c r="C11" s="33"/>
      <c r="D11" s="33"/>
      <c r="E11" s="33"/>
      <c r="F11" s="33"/>
      <c r="G11" s="33"/>
      <c r="H11" s="33"/>
      <c r="I11" s="33"/>
      <c r="J11" s="33"/>
      <c r="K11" s="33"/>
      <c r="L11" s="33"/>
      <c r="M11" s="21"/>
      <c r="N11" s="4"/>
      <c r="O11" s="4"/>
      <c r="P11" s="4"/>
      <c r="Q11" s="4"/>
      <c r="R11" s="4"/>
      <c r="S11" s="4"/>
      <c r="T11" s="4"/>
      <c r="U11" s="4"/>
    </row>
    <row r="12" spans="1:21" ht="16.5" customHeight="1" x14ac:dyDescent="0.3">
      <c r="A12" s="22"/>
      <c r="B12" s="32" t="s">
        <v>67</v>
      </c>
      <c r="C12" s="33"/>
      <c r="D12" s="33"/>
      <c r="E12" s="33"/>
      <c r="F12" s="33"/>
      <c r="G12" s="33"/>
      <c r="H12" s="33"/>
      <c r="I12" s="33"/>
      <c r="J12" s="33"/>
      <c r="K12" s="33"/>
      <c r="L12" s="33"/>
      <c r="M12" s="21"/>
      <c r="N12" s="4"/>
      <c r="O12" s="4"/>
      <c r="P12" s="4"/>
      <c r="Q12" s="4"/>
      <c r="R12" s="4"/>
      <c r="S12" s="4"/>
      <c r="T12" s="4"/>
      <c r="U12" s="4"/>
    </row>
    <row r="13" spans="1:21" ht="16.5" customHeight="1" x14ac:dyDescent="0.3">
      <c r="A13" s="22"/>
      <c r="B13" s="32" t="s">
        <v>68</v>
      </c>
      <c r="C13" s="33"/>
      <c r="D13" s="33"/>
      <c r="E13" s="33"/>
      <c r="F13" s="33"/>
      <c r="G13" s="33"/>
      <c r="H13" s="33"/>
      <c r="I13" s="33"/>
      <c r="J13" s="33"/>
      <c r="K13" s="33"/>
      <c r="L13" s="33"/>
      <c r="M13" s="21"/>
      <c r="N13" s="4"/>
      <c r="O13" s="4"/>
      <c r="P13" s="4"/>
      <c r="Q13" s="4"/>
      <c r="R13" s="4"/>
      <c r="S13" s="4"/>
      <c r="T13" s="4"/>
      <c r="U13" s="4"/>
    </row>
    <row r="14" spans="1:21" s="113" customFormat="1" ht="20.25" customHeight="1" x14ac:dyDescent="0.25">
      <c r="A14" s="23"/>
      <c r="B14" s="110" t="s">
        <v>454</v>
      </c>
      <c r="C14" s="101">
        <v>2</v>
      </c>
      <c r="D14" s="31"/>
      <c r="E14" s="31"/>
      <c r="F14" s="31"/>
      <c r="G14" s="31"/>
      <c r="H14" s="31"/>
      <c r="I14" s="31"/>
      <c r="J14" s="31"/>
      <c r="K14" s="31"/>
      <c r="L14" s="31"/>
      <c r="M14" s="111"/>
      <c r="N14" s="23"/>
      <c r="O14" s="112"/>
      <c r="P14" s="23"/>
      <c r="Q14" s="112"/>
      <c r="R14" s="23"/>
      <c r="S14" s="23"/>
      <c r="T14" s="23"/>
      <c r="U14" s="23"/>
    </row>
    <row r="15" spans="1:21" s="44" customFormat="1" ht="19.5" customHeight="1" x14ac:dyDescent="0.3">
      <c r="A15" s="28"/>
      <c r="B15" s="193" t="s">
        <v>307</v>
      </c>
      <c r="C15" s="193"/>
      <c r="D15" s="193"/>
      <c r="E15" s="193"/>
      <c r="F15" s="193"/>
      <c r="G15" s="193"/>
      <c r="H15" s="193"/>
      <c r="I15" s="193"/>
      <c r="J15" s="193"/>
      <c r="K15" s="193"/>
      <c r="L15" s="193"/>
      <c r="M15" s="21"/>
      <c r="N15" s="127"/>
      <c r="O15" s="20"/>
      <c r="P15" s="129"/>
      <c r="Q15" s="20"/>
      <c r="R15" s="129"/>
      <c r="S15" s="21"/>
      <c r="T15" s="129"/>
      <c r="U15" s="28"/>
    </row>
    <row r="16" spans="1:21" s="44" customFormat="1" ht="16.5" customHeight="1" x14ac:dyDescent="0.3">
      <c r="A16" s="28"/>
      <c r="B16" s="193"/>
      <c r="C16" s="193"/>
      <c r="D16" s="193"/>
      <c r="E16" s="193"/>
      <c r="F16" s="193"/>
      <c r="G16" s="193"/>
      <c r="H16" s="193"/>
      <c r="I16" s="193"/>
      <c r="J16" s="193"/>
      <c r="K16" s="193"/>
      <c r="L16" s="193"/>
      <c r="M16" s="21"/>
      <c r="N16" s="39">
        <f>IF(N15="",0,1)</f>
        <v>0</v>
      </c>
      <c r="O16" s="39"/>
      <c r="P16" s="39">
        <f>IF(P15="",0,1)</f>
        <v>0</v>
      </c>
      <c r="Q16" s="39"/>
      <c r="R16" s="39">
        <f>IF(R15="",0,1)</f>
        <v>0</v>
      </c>
      <c r="S16" s="39"/>
      <c r="T16" s="39">
        <f>IF(T15="",0,1)</f>
        <v>0</v>
      </c>
      <c r="U16" s="28"/>
    </row>
    <row r="17" spans="1:21" ht="24" customHeight="1" x14ac:dyDescent="0.25">
      <c r="A17" s="22"/>
      <c r="B17" s="172" t="s">
        <v>259</v>
      </c>
      <c r="C17" s="172"/>
      <c r="D17" s="172"/>
      <c r="E17" s="172"/>
      <c r="F17" s="172"/>
      <c r="G17" s="172"/>
      <c r="H17" s="172"/>
      <c r="I17" s="172"/>
      <c r="J17" s="172"/>
      <c r="K17" s="172"/>
      <c r="L17" s="172"/>
      <c r="M17" s="170" t="s">
        <v>488</v>
      </c>
      <c r="N17" s="178"/>
      <c r="O17" s="179"/>
      <c r="P17" s="179"/>
      <c r="Q17" s="179"/>
      <c r="R17" s="179"/>
      <c r="S17" s="179"/>
      <c r="T17" s="180"/>
      <c r="U17" s="4"/>
    </row>
    <row r="18" spans="1:21" ht="32.25" customHeight="1" x14ac:dyDescent="0.25">
      <c r="A18" s="22"/>
      <c r="B18" s="172"/>
      <c r="C18" s="172"/>
      <c r="D18" s="172"/>
      <c r="E18" s="172"/>
      <c r="F18" s="172"/>
      <c r="G18" s="172"/>
      <c r="H18" s="172"/>
      <c r="I18" s="172"/>
      <c r="J18" s="172"/>
      <c r="K18" s="172"/>
      <c r="L18" s="172"/>
      <c r="M18" s="170"/>
      <c r="N18" s="181"/>
      <c r="O18" s="182"/>
      <c r="P18" s="182"/>
      <c r="Q18" s="182"/>
      <c r="R18" s="182"/>
      <c r="S18" s="182"/>
      <c r="T18" s="183"/>
      <c r="U18" s="4"/>
    </row>
    <row r="19" spans="1:21" s="113" customFormat="1" ht="20.25" customHeight="1" x14ac:dyDescent="0.25">
      <c r="A19" s="23"/>
      <c r="B19" s="110" t="s">
        <v>454</v>
      </c>
      <c r="C19" s="101">
        <v>2</v>
      </c>
      <c r="D19" s="31"/>
      <c r="E19" s="31"/>
      <c r="F19" s="31"/>
      <c r="G19" s="31"/>
      <c r="H19" s="31"/>
      <c r="I19" s="31"/>
      <c r="J19" s="31"/>
      <c r="K19" s="31"/>
      <c r="L19" s="31"/>
      <c r="M19" s="111"/>
      <c r="N19" s="23"/>
      <c r="O19" s="112"/>
      <c r="P19" s="23"/>
      <c r="Q19" s="112"/>
      <c r="R19" s="23"/>
      <c r="S19" s="23"/>
      <c r="T19" s="23"/>
      <c r="U19" s="23"/>
    </row>
    <row r="20" spans="1:21" ht="19.5" customHeight="1" x14ac:dyDescent="0.3">
      <c r="A20" s="4"/>
      <c r="B20" s="173" t="s">
        <v>260</v>
      </c>
      <c r="C20" s="173"/>
      <c r="D20" s="173"/>
      <c r="E20" s="173"/>
      <c r="F20" s="173"/>
      <c r="G20" s="173"/>
      <c r="H20" s="173"/>
      <c r="I20" s="173"/>
      <c r="J20" s="173"/>
      <c r="K20" s="173"/>
      <c r="L20" s="173"/>
      <c r="M20" s="21"/>
      <c r="N20" s="127"/>
      <c r="O20" s="20"/>
      <c r="P20" s="129"/>
      <c r="Q20" s="20"/>
      <c r="R20" s="129"/>
      <c r="S20" s="21"/>
      <c r="T20" s="129"/>
      <c r="U20" s="19"/>
    </row>
    <row r="21" spans="1:21" ht="10.5" customHeight="1" x14ac:dyDescent="0.3">
      <c r="A21" s="22"/>
      <c r="B21" s="172" t="s">
        <v>69</v>
      </c>
      <c r="C21" s="172"/>
      <c r="D21" s="172"/>
      <c r="E21" s="172"/>
      <c r="F21" s="172"/>
      <c r="G21" s="172"/>
      <c r="H21" s="172"/>
      <c r="I21" s="172"/>
      <c r="J21" s="172"/>
      <c r="K21" s="172"/>
      <c r="L21" s="172"/>
      <c r="M21" s="21"/>
      <c r="N21" s="39">
        <f>IF(N20="",0,1)</f>
        <v>0</v>
      </c>
      <c r="O21" s="39"/>
      <c r="P21" s="39">
        <f>IF(P20="",0,1)</f>
        <v>0</v>
      </c>
      <c r="Q21" s="39"/>
      <c r="R21" s="39">
        <f>IF(R20="",0,1)</f>
        <v>0</v>
      </c>
      <c r="S21" s="39"/>
      <c r="T21" s="39">
        <f>IF(T20="",0,1)</f>
        <v>0</v>
      </c>
      <c r="U21" s="4"/>
    </row>
    <row r="22" spans="1:21" ht="16.5" customHeight="1" x14ac:dyDescent="0.25">
      <c r="A22" s="22"/>
      <c r="B22" s="172"/>
      <c r="C22" s="172"/>
      <c r="D22" s="172"/>
      <c r="E22" s="172"/>
      <c r="F22" s="172"/>
      <c r="G22" s="172"/>
      <c r="H22" s="172"/>
      <c r="I22" s="172"/>
      <c r="J22" s="172"/>
      <c r="K22" s="172"/>
      <c r="L22" s="172"/>
      <c r="M22" s="170" t="s">
        <v>488</v>
      </c>
      <c r="N22" s="178"/>
      <c r="O22" s="179"/>
      <c r="P22" s="179"/>
      <c r="Q22" s="179"/>
      <c r="R22" s="179"/>
      <c r="S22" s="179"/>
      <c r="T22" s="180"/>
      <c r="U22" s="4"/>
    </row>
    <row r="23" spans="1:21" ht="25.5" customHeight="1" x14ac:dyDescent="0.25">
      <c r="A23" s="22"/>
      <c r="B23" s="172"/>
      <c r="C23" s="172"/>
      <c r="D23" s="172"/>
      <c r="E23" s="172"/>
      <c r="F23" s="172"/>
      <c r="G23" s="172"/>
      <c r="H23" s="172"/>
      <c r="I23" s="172"/>
      <c r="J23" s="172"/>
      <c r="K23" s="172"/>
      <c r="L23" s="172"/>
      <c r="M23" s="170"/>
      <c r="N23" s="181"/>
      <c r="O23" s="182"/>
      <c r="P23" s="182"/>
      <c r="Q23" s="182"/>
      <c r="R23" s="182"/>
      <c r="S23" s="182"/>
      <c r="T23" s="183"/>
      <c r="U23" s="4"/>
    </row>
    <row r="24" spans="1:21" s="113" customFormat="1" ht="20.25" customHeight="1" x14ac:dyDescent="0.25">
      <c r="A24" s="23"/>
      <c r="B24" s="110" t="s">
        <v>454</v>
      </c>
      <c r="C24" s="101">
        <v>2</v>
      </c>
      <c r="D24" s="31"/>
      <c r="E24" s="31"/>
      <c r="F24" s="31"/>
      <c r="G24" s="31"/>
      <c r="H24" s="31"/>
      <c r="I24" s="31"/>
      <c r="J24" s="31"/>
      <c r="K24" s="31"/>
      <c r="L24" s="31"/>
      <c r="M24" s="111"/>
      <c r="N24" s="23"/>
      <c r="O24" s="112"/>
      <c r="P24" s="23"/>
      <c r="Q24" s="112"/>
      <c r="R24" s="23"/>
      <c r="S24" s="23"/>
      <c r="T24" s="23"/>
      <c r="U24" s="23"/>
    </row>
    <row r="25" spans="1:21" ht="19.5" customHeight="1" x14ac:dyDescent="0.3">
      <c r="A25" s="4"/>
      <c r="B25" s="173" t="s">
        <v>314</v>
      </c>
      <c r="C25" s="173"/>
      <c r="D25" s="173"/>
      <c r="E25" s="173"/>
      <c r="F25" s="173"/>
      <c r="G25" s="173"/>
      <c r="H25" s="173"/>
      <c r="I25" s="173"/>
      <c r="J25" s="173"/>
      <c r="K25" s="173"/>
      <c r="L25" s="173"/>
      <c r="M25" s="21"/>
      <c r="N25" s="127"/>
      <c r="O25" s="20"/>
      <c r="P25" s="129"/>
      <c r="Q25" s="20"/>
      <c r="R25" s="129"/>
      <c r="S25" s="21"/>
      <c r="T25" s="129"/>
      <c r="U25" s="19"/>
    </row>
    <row r="26" spans="1:21" ht="10.5" customHeight="1" x14ac:dyDescent="0.3">
      <c r="A26" s="22"/>
      <c r="B26" s="172" t="s">
        <v>70</v>
      </c>
      <c r="C26" s="172"/>
      <c r="D26" s="172"/>
      <c r="E26" s="172"/>
      <c r="F26" s="172"/>
      <c r="G26" s="172"/>
      <c r="H26" s="172"/>
      <c r="I26" s="172"/>
      <c r="J26" s="172"/>
      <c r="K26" s="172"/>
      <c r="L26" s="172"/>
      <c r="M26" s="21"/>
      <c r="N26" s="39">
        <f>IF(N25="",0,1)</f>
        <v>0</v>
      </c>
      <c r="O26" s="39"/>
      <c r="P26" s="39">
        <f>IF(P25="",0,1)</f>
        <v>0</v>
      </c>
      <c r="Q26" s="39"/>
      <c r="R26" s="39">
        <f>IF(R25="",0,1)</f>
        <v>0</v>
      </c>
      <c r="S26" s="39"/>
      <c r="T26" s="39">
        <f>IF(T25="",0,1)</f>
        <v>0</v>
      </c>
      <c r="U26" s="4"/>
    </row>
    <row r="27" spans="1:21" ht="22.5" customHeight="1" x14ac:dyDescent="0.25">
      <c r="A27" s="22"/>
      <c r="B27" s="172"/>
      <c r="C27" s="172"/>
      <c r="D27" s="172"/>
      <c r="E27" s="172"/>
      <c r="F27" s="172"/>
      <c r="G27" s="172"/>
      <c r="H27" s="172"/>
      <c r="I27" s="172"/>
      <c r="J27" s="172"/>
      <c r="K27" s="172"/>
      <c r="L27" s="172"/>
      <c r="M27" s="170" t="s">
        <v>488</v>
      </c>
      <c r="N27" s="178"/>
      <c r="O27" s="179"/>
      <c r="P27" s="179"/>
      <c r="Q27" s="179"/>
      <c r="R27" s="179"/>
      <c r="S27" s="179"/>
      <c r="T27" s="180"/>
      <c r="U27" s="4"/>
    </row>
    <row r="28" spans="1:21" ht="39" customHeight="1" x14ac:dyDescent="0.25">
      <c r="A28" s="22"/>
      <c r="B28" s="172"/>
      <c r="C28" s="172"/>
      <c r="D28" s="172"/>
      <c r="E28" s="172"/>
      <c r="F28" s="172"/>
      <c r="G28" s="172"/>
      <c r="H28" s="172"/>
      <c r="I28" s="172"/>
      <c r="J28" s="172"/>
      <c r="K28" s="172"/>
      <c r="L28" s="172"/>
      <c r="M28" s="170"/>
      <c r="N28" s="181"/>
      <c r="O28" s="182"/>
      <c r="P28" s="182"/>
      <c r="Q28" s="182"/>
      <c r="R28" s="182"/>
      <c r="S28" s="182"/>
      <c r="T28" s="183"/>
      <c r="U28" s="4"/>
    </row>
    <row r="29" spans="1:21" s="113" customFormat="1" ht="20.25" customHeight="1" x14ac:dyDescent="0.25">
      <c r="A29" s="23"/>
      <c r="B29" s="110" t="s">
        <v>454</v>
      </c>
      <c r="C29" s="101">
        <v>2</v>
      </c>
      <c r="D29" s="31"/>
      <c r="E29" s="31"/>
      <c r="F29" s="31"/>
      <c r="G29" s="31"/>
      <c r="H29" s="31"/>
      <c r="I29" s="31"/>
      <c r="J29" s="31"/>
      <c r="K29" s="31"/>
      <c r="L29" s="31"/>
      <c r="M29" s="111"/>
      <c r="N29" s="23"/>
      <c r="O29" s="112"/>
      <c r="P29" s="23"/>
      <c r="Q29" s="112"/>
      <c r="R29" s="23"/>
      <c r="S29" s="23"/>
      <c r="T29" s="23"/>
      <c r="U29" s="23"/>
    </row>
    <row r="30" spans="1:21" ht="19.5" customHeight="1" x14ac:dyDescent="0.3">
      <c r="A30" s="4"/>
      <c r="B30" s="173" t="s">
        <v>315</v>
      </c>
      <c r="C30" s="173"/>
      <c r="D30" s="173"/>
      <c r="E30" s="173"/>
      <c r="F30" s="173"/>
      <c r="G30" s="173"/>
      <c r="H30" s="173"/>
      <c r="I30" s="173"/>
      <c r="J30" s="173"/>
      <c r="K30" s="173"/>
      <c r="L30" s="173"/>
      <c r="M30" s="21"/>
      <c r="N30" s="127"/>
      <c r="O30" s="20"/>
      <c r="P30" s="129"/>
      <c r="Q30" s="20"/>
      <c r="R30" s="129"/>
      <c r="S30" s="21"/>
      <c r="T30" s="129"/>
      <c r="U30" s="19"/>
    </row>
    <row r="31" spans="1:21" ht="10.5" customHeight="1" x14ac:dyDescent="0.3">
      <c r="A31" s="22"/>
      <c r="B31" s="172" t="s">
        <v>71</v>
      </c>
      <c r="C31" s="172"/>
      <c r="D31" s="172"/>
      <c r="E31" s="172"/>
      <c r="F31" s="172"/>
      <c r="G31" s="172"/>
      <c r="H31" s="172"/>
      <c r="I31" s="172"/>
      <c r="J31" s="172"/>
      <c r="K31" s="172"/>
      <c r="L31" s="172"/>
      <c r="M31" s="21"/>
      <c r="N31" s="39">
        <f>IF(N30="",0,1)</f>
        <v>0</v>
      </c>
      <c r="O31" s="39"/>
      <c r="P31" s="39">
        <f>IF(P30="",0,1)</f>
        <v>0</v>
      </c>
      <c r="Q31" s="39"/>
      <c r="R31" s="39">
        <f>IF(R30="",0,1)</f>
        <v>0</v>
      </c>
      <c r="S31" s="39"/>
      <c r="T31" s="39">
        <f>IF(T30="",0,1)</f>
        <v>0</v>
      </c>
      <c r="U31" s="4"/>
    </row>
    <row r="32" spans="1:21" ht="16.5" customHeight="1" x14ac:dyDescent="0.25">
      <c r="A32" s="22"/>
      <c r="B32" s="172"/>
      <c r="C32" s="172"/>
      <c r="D32" s="172"/>
      <c r="E32" s="172"/>
      <c r="F32" s="172"/>
      <c r="G32" s="172"/>
      <c r="H32" s="172"/>
      <c r="I32" s="172"/>
      <c r="J32" s="172"/>
      <c r="K32" s="172"/>
      <c r="L32" s="172"/>
      <c r="M32" s="170" t="s">
        <v>488</v>
      </c>
      <c r="N32" s="178"/>
      <c r="O32" s="179"/>
      <c r="P32" s="179"/>
      <c r="Q32" s="179"/>
      <c r="R32" s="179"/>
      <c r="S32" s="179"/>
      <c r="T32" s="180"/>
      <c r="U32" s="4"/>
    </row>
    <row r="33" spans="1:21" ht="16.5" customHeight="1" x14ac:dyDescent="0.25">
      <c r="A33" s="22"/>
      <c r="B33" s="172"/>
      <c r="C33" s="172"/>
      <c r="D33" s="172"/>
      <c r="E33" s="172"/>
      <c r="F33" s="172"/>
      <c r="G33" s="172"/>
      <c r="H33" s="172"/>
      <c r="I33" s="172"/>
      <c r="J33" s="172"/>
      <c r="K33" s="172"/>
      <c r="L33" s="172"/>
      <c r="M33" s="170"/>
      <c r="N33" s="181"/>
      <c r="O33" s="182"/>
      <c r="P33" s="182"/>
      <c r="Q33" s="182"/>
      <c r="R33" s="182"/>
      <c r="S33" s="182"/>
      <c r="T33" s="183"/>
      <c r="U33" s="4"/>
    </row>
    <row r="34" spans="1:21" s="113" customFormat="1" ht="20.25" customHeight="1" x14ac:dyDescent="0.25">
      <c r="A34" s="23"/>
      <c r="B34" s="110" t="s">
        <v>454</v>
      </c>
      <c r="C34" s="101">
        <v>2</v>
      </c>
      <c r="D34" s="31"/>
      <c r="E34" s="31"/>
      <c r="F34" s="31"/>
      <c r="G34" s="31"/>
      <c r="H34" s="31"/>
      <c r="I34" s="31"/>
      <c r="J34" s="31"/>
      <c r="K34" s="31"/>
      <c r="L34" s="31"/>
      <c r="M34" s="111"/>
      <c r="N34" s="23"/>
      <c r="O34" s="112"/>
      <c r="P34" s="23"/>
      <c r="Q34" s="112"/>
      <c r="R34" s="23"/>
      <c r="S34" s="23"/>
      <c r="T34" s="23"/>
      <c r="U34" s="23"/>
    </row>
    <row r="35" spans="1:21" ht="19.5" customHeight="1" x14ac:dyDescent="0.3">
      <c r="A35" s="4"/>
      <c r="B35" s="173" t="s">
        <v>316</v>
      </c>
      <c r="C35" s="173"/>
      <c r="D35" s="173"/>
      <c r="E35" s="173"/>
      <c r="F35" s="173"/>
      <c r="G35" s="173"/>
      <c r="H35" s="173"/>
      <c r="I35" s="173"/>
      <c r="J35" s="173"/>
      <c r="K35" s="173"/>
      <c r="L35" s="173"/>
      <c r="M35" s="21"/>
      <c r="N35" s="127"/>
      <c r="O35" s="20"/>
      <c r="P35" s="129"/>
      <c r="Q35" s="20"/>
      <c r="R35" s="129"/>
      <c r="S35" s="21"/>
      <c r="T35" s="129"/>
      <c r="U35" s="19"/>
    </row>
    <row r="36" spans="1:21" ht="10.5" customHeight="1" x14ac:dyDescent="0.3">
      <c r="A36" s="22"/>
      <c r="B36" s="172" t="s">
        <v>72</v>
      </c>
      <c r="C36" s="172"/>
      <c r="D36" s="172"/>
      <c r="E36" s="172"/>
      <c r="F36" s="172"/>
      <c r="G36" s="172"/>
      <c r="H36" s="172"/>
      <c r="I36" s="172"/>
      <c r="J36" s="172"/>
      <c r="K36" s="172"/>
      <c r="L36" s="172"/>
      <c r="M36" s="21"/>
      <c r="N36" s="39">
        <f>IF(N35="",0,1)</f>
        <v>0</v>
      </c>
      <c r="O36" s="39"/>
      <c r="P36" s="39">
        <f>IF(P35="",0,1)</f>
        <v>0</v>
      </c>
      <c r="Q36" s="39"/>
      <c r="R36" s="39">
        <f>IF(R35="",0,1)</f>
        <v>0</v>
      </c>
      <c r="S36" s="39"/>
      <c r="T36" s="39">
        <f>IF(T35="",0,1)</f>
        <v>0</v>
      </c>
      <c r="U36" s="4"/>
    </row>
    <row r="37" spans="1:21" ht="16.5" customHeight="1" x14ac:dyDescent="0.25">
      <c r="A37" s="22"/>
      <c r="B37" s="172"/>
      <c r="C37" s="172"/>
      <c r="D37" s="172"/>
      <c r="E37" s="172"/>
      <c r="F37" s="172"/>
      <c r="G37" s="172"/>
      <c r="H37" s="172"/>
      <c r="I37" s="172"/>
      <c r="J37" s="172"/>
      <c r="K37" s="172"/>
      <c r="L37" s="172"/>
      <c r="M37" s="170" t="s">
        <v>488</v>
      </c>
      <c r="N37" s="178"/>
      <c r="O37" s="179"/>
      <c r="P37" s="179"/>
      <c r="Q37" s="179"/>
      <c r="R37" s="179"/>
      <c r="S37" s="179"/>
      <c r="T37" s="180"/>
      <c r="U37" s="4"/>
    </row>
    <row r="38" spans="1:21" ht="16.5" customHeight="1" x14ac:dyDescent="0.25">
      <c r="A38" s="22"/>
      <c r="B38" s="172"/>
      <c r="C38" s="172"/>
      <c r="D38" s="172"/>
      <c r="E38" s="172"/>
      <c r="F38" s="172"/>
      <c r="G38" s="172"/>
      <c r="H38" s="172"/>
      <c r="I38" s="172"/>
      <c r="J38" s="172"/>
      <c r="K38" s="172"/>
      <c r="L38" s="172"/>
      <c r="M38" s="170"/>
      <c r="N38" s="181"/>
      <c r="O38" s="182"/>
      <c r="P38" s="182"/>
      <c r="Q38" s="182"/>
      <c r="R38" s="182"/>
      <c r="S38" s="182"/>
      <c r="T38" s="183"/>
      <c r="U38" s="4"/>
    </row>
    <row r="39" spans="1:21" s="113" customFormat="1" ht="20.25" customHeight="1" x14ac:dyDescent="0.25">
      <c r="A39" s="23"/>
      <c r="B39" s="110" t="s">
        <v>454</v>
      </c>
      <c r="C39" s="101">
        <v>2</v>
      </c>
      <c r="D39" s="31"/>
      <c r="E39" s="31"/>
      <c r="F39" s="31"/>
      <c r="G39" s="31"/>
      <c r="H39" s="31"/>
      <c r="I39" s="31"/>
      <c r="J39" s="31"/>
      <c r="K39" s="31"/>
      <c r="L39" s="31"/>
      <c r="M39" s="111"/>
      <c r="N39" s="23"/>
      <c r="O39" s="112"/>
      <c r="P39" s="23"/>
      <c r="Q39" s="112"/>
      <c r="R39" s="23"/>
      <c r="S39" s="23"/>
      <c r="T39" s="23"/>
      <c r="U39" s="23"/>
    </row>
    <row r="40" spans="1:21" ht="19.5" customHeight="1" x14ac:dyDescent="0.3">
      <c r="A40" s="4"/>
      <c r="B40" s="173" t="s">
        <v>317</v>
      </c>
      <c r="C40" s="173"/>
      <c r="D40" s="173"/>
      <c r="E40" s="173"/>
      <c r="F40" s="173"/>
      <c r="G40" s="173"/>
      <c r="H40" s="173"/>
      <c r="I40" s="173"/>
      <c r="J40" s="173"/>
      <c r="K40" s="173"/>
      <c r="L40" s="173"/>
      <c r="M40" s="21"/>
      <c r="N40" s="127"/>
      <c r="O40" s="20"/>
      <c r="P40" s="129"/>
      <c r="Q40" s="20"/>
      <c r="R40" s="129"/>
      <c r="S40" s="21"/>
      <c r="T40" s="129"/>
      <c r="U40" s="19"/>
    </row>
    <row r="41" spans="1:21" ht="10.5" customHeight="1" x14ac:dyDescent="0.3">
      <c r="A41" s="22"/>
      <c r="B41" s="172" t="s">
        <v>261</v>
      </c>
      <c r="C41" s="172"/>
      <c r="D41" s="172"/>
      <c r="E41" s="172"/>
      <c r="F41" s="172"/>
      <c r="G41" s="172"/>
      <c r="H41" s="172"/>
      <c r="I41" s="172"/>
      <c r="J41" s="172"/>
      <c r="K41" s="172"/>
      <c r="L41" s="172"/>
      <c r="M41" s="21"/>
      <c r="N41" s="39">
        <f>IF(N40="",0,1)</f>
        <v>0</v>
      </c>
      <c r="O41" s="39"/>
      <c r="P41" s="39">
        <f>IF(P40="",0,1)</f>
        <v>0</v>
      </c>
      <c r="Q41" s="39"/>
      <c r="R41" s="39">
        <f>IF(R40="",0,1)</f>
        <v>0</v>
      </c>
      <c r="S41" s="39"/>
      <c r="T41" s="39">
        <f>IF(T40="",0,1)</f>
        <v>0</v>
      </c>
      <c r="U41" s="4"/>
    </row>
    <row r="42" spans="1:21" ht="16.5" customHeight="1" x14ac:dyDescent="0.25">
      <c r="A42" s="22"/>
      <c r="B42" s="172"/>
      <c r="C42" s="172"/>
      <c r="D42" s="172"/>
      <c r="E42" s="172"/>
      <c r="F42" s="172"/>
      <c r="G42" s="172"/>
      <c r="H42" s="172"/>
      <c r="I42" s="172"/>
      <c r="J42" s="172"/>
      <c r="K42" s="172"/>
      <c r="L42" s="172"/>
      <c r="M42" s="170" t="s">
        <v>488</v>
      </c>
      <c r="N42" s="178"/>
      <c r="O42" s="179"/>
      <c r="P42" s="179"/>
      <c r="Q42" s="179"/>
      <c r="R42" s="179"/>
      <c r="S42" s="179"/>
      <c r="T42" s="180"/>
      <c r="U42" s="4"/>
    </row>
    <row r="43" spans="1:21" ht="16.5" customHeight="1" x14ac:dyDescent="0.25">
      <c r="A43" s="22"/>
      <c r="B43" s="172"/>
      <c r="C43" s="172"/>
      <c r="D43" s="172"/>
      <c r="E43" s="172"/>
      <c r="F43" s="172"/>
      <c r="G43" s="172"/>
      <c r="H43" s="172"/>
      <c r="I43" s="172"/>
      <c r="J43" s="172"/>
      <c r="K43" s="172"/>
      <c r="L43" s="172"/>
      <c r="M43" s="170"/>
      <c r="N43" s="181"/>
      <c r="O43" s="182"/>
      <c r="P43" s="182"/>
      <c r="Q43" s="182"/>
      <c r="R43" s="182"/>
      <c r="S43" s="182"/>
      <c r="T43" s="183"/>
      <c r="U43" s="4"/>
    </row>
    <row r="44" spans="1:21" s="113" customFormat="1" ht="20.25" customHeight="1" x14ac:dyDescent="0.25">
      <c r="A44" s="23"/>
      <c r="B44" s="110" t="s">
        <v>454</v>
      </c>
      <c r="C44" s="101">
        <v>2</v>
      </c>
      <c r="D44" s="31"/>
      <c r="E44" s="31"/>
      <c r="F44" s="31"/>
      <c r="G44" s="31"/>
      <c r="H44" s="31"/>
      <c r="I44" s="31"/>
      <c r="J44" s="31"/>
      <c r="K44" s="31"/>
      <c r="L44" s="31"/>
      <c r="M44" s="111"/>
      <c r="N44" s="23"/>
      <c r="O44" s="112"/>
      <c r="P44" s="23"/>
      <c r="Q44" s="112"/>
      <c r="R44" s="23"/>
      <c r="S44" s="23"/>
      <c r="T44" s="23"/>
      <c r="U44" s="23"/>
    </row>
    <row r="45" spans="1:21" ht="19.5" customHeight="1" x14ac:dyDescent="0.3">
      <c r="A45" s="4"/>
      <c r="B45" s="173" t="s">
        <v>318</v>
      </c>
      <c r="C45" s="173"/>
      <c r="D45" s="173"/>
      <c r="E45" s="173"/>
      <c r="F45" s="173"/>
      <c r="G45" s="173"/>
      <c r="H45" s="173"/>
      <c r="I45" s="173"/>
      <c r="J45" s="173"/>
      <c r="K45" s="173"/>
      <c r="L45" s="173"/>
      <c r="M45" s="21"/>
      <c r="N45" s="127"/>
      <c r="O45" s="20"/>
      <c r="P45" s="129"/>
      <c r="Q45" s="20"/>
      <c r="R45" s="129"/>
      <c r="S45" s="21"/>
      <c r="T45" s="129"/>
      <c r="U45" s="19"/>
    </row>
    <row r="46" spans="1:21" ht="10.5" customHeight="1" x14ac:dyDescent="0.3">
      <c r="A46" s="22"/>
      <c r="B46" s="175" t="s">
        <v>262</v>
      </c>
      <c r="C46" s="175"/>
      <c r="D46" s="175"/>
      <c r="E46" s="175"/>
      <c r="F46" s="175"/>
      <c r="G46" s="175"/>
      <c r="H46" s="175"/>
      <c r="I46" s="175"/>
      <c r="J46" s="175"/>
      <c r="K46" s="175"/>
      <c r="L46" s="175"/>
      <c r="M46" s="131"/>
      <c r="N46" s="107">
        <f>IF(N45="",0,1)</f>
        <v>0</v>
      </c>
      <c r="O46" s="130"/>
      <c r="P46" s="107">
        <f>IF(P45="",0,1)</f>
        <v>0</v>
      </c>
      <c r="Q46" s="39"/>
      <c r="R46" s="39">
        <f>IF(R45="",0,1)</f>
        <v>0</v>
      </c>
      <c r="S46" s="39"/>
      <c r="T46" s="39">
        <f>IF(T45="",0,1)</f>
        <v>0</v>
      </c>
      <c r="U46" s="4"/>
    </row>
    <row r="47" spans="1:21" ht="16.5" customHeight="1" x14ac:dyDescent="0.25">
      <c r="A47" s="22"/>
      <c r="B47" s="175"/>
      <c r="C47" s="175"/>
      <c r="D47" s="175"/>
      <c r="E47" s="175"/>
      <c r="F47" s="175"/>
      <c r="G47" s="175"/>
      <c r="H47" s="175"/>
      <c r="I47" s="175"/>
      <c r="J47" s="175"/>
      <c r="K47" s="175"/>
      <c r="L47" s="175"/>
      <c r="M47" s="171" t="s">
        <v>488</v>
      </c>
      <c r="N47" s="178"/>
      <c r="O47" s="179"/>
      <c r="P47" s="179"/>
      <c r="Q47" s="179"/>
      <c r="R47" s="179"/>
      <c r="S47" s="179"/>
      <c r="T47" s="180"/>
      <c r="U47" s="4"/>
    </row>
    <row r="48" spans="1:21" ht="16.5" customHeight="1" x14ac:dyDescent="0.25">
      <c r="A48" s="22"/>
      <c r="B48" s="175"/>
      <c r="C48" s="175"/>
      <c r="D48" s="175"/>
      <c r="E48" s="175"/>
      <c r="F48" s="175"/>
      <c r="G48" s="175"/>
      <c r="H48" s="175"/>
      <c r="I48" s="175"/>
      <c r="J48" s="175"/>
      <c r="K48" s="175"/>
      <c r="L48" s="175"/>
      <c r="M48" s="171"/>
      <c r="N48" s="181"/>
      <c r="O48" s="182"/>
      <c r="P48" s="182"/>
      <c r="Q48" s="182"/>
      <c r="R48" s="182"/>
      <c r="S48" s="182"/>
      <c r="T48" s="183"/>
      <c r="U48" s="4"/>
    </row>
    <row r="49" spans="1:21" s="113" customFormat="1" ht="20.25" customHeight="1" x14ac:dyDescent="0.25">
      <c r="A49" s="23"/>
      <c r="B49" s="135" t="s">
        <v>454</v>
      </c>
      <c r="C49" s="136">
        <v>2</v>
      </c>
      <c r="D49" s="137"/>
      <c r="E49" s="137"/>
      <c r="F49" s="137"/>
      <c r="G49" s="137"/>
      <c r="H49" s="137"/>
      <c r="I49" s="137"/>
      <c r="J49" s="137"/>
      <c r="K49" s="137"/>
      <c r="L49" s="137"/>
      <c r="M49" s="138"/>
      <c r="N49" s="139"/>
      <c r="O49" s="140"/>
      <c r="P49" s="139"/>
      <c r="Q49" s="112"/>
      <c r="R49" s="23"/>
      <c r="S49" s="23"/>
      <c r="T49" s="23"/>
      <c r="U49" s="23"/>
    </row>
    <row r="50" spans="1:21" ht="19.5" customHeight="1" x14ac:dyDescent="0.3">
      <c r="A50" s="4"/>
      <c r="B50" s="174" t="s">
        <v>319</v>
      </c>
      <c r="C50" s="174"/>
      <c r="D50" s="174"/>
      <c r="E50" s="174"/>
      <c r="F50" s="174"/>
      <c r="G50" s="174"/>
      <c r="H50" s="174"/>
      <c r="I50" s="174"/>
      <c r="J50" s="174"/>
      <c r="K50" s="174"/>
      <c r="L50" s="174"/>
      <c r="M50" s="131"/>
      <c r="N50" s="127"/>
      <c r="O50" s="128"/>
      <c r="P50" s="129"/>
      <c r="Q50" s="20"/>
      <c r="R50" s="129"/>
      <c r="S50" s="21"/>
      <c r="T50" s="129"/>
      <c r="U50" s="19"/>
    </row>
    <row r="51" spans="1:21" ht="10.5" customHeight="1" x14ac:dyDescent="0.3">
      <c r="A51" s="22"/>
      <c r="B51" s="175" t="s">
        <v>262</v>
      </c>
      <c r="C51" s="175"/>
      <c r="D51" s="175"/>
      <c r="E51" s="175"/>
      <c r="F51" s="175"/>
      <c r="G51" s="175"/>
      <c r="H51" s="175"/>
      <c r="I51" s="175"/>
      <c r="J51" s="175"/>
      <c r="K51" s="175"/>
      <c r="L51" s="175"/>
      <c r="M51" s="131"/>
      <c r="N51" s="107">
        <f>IF(N50="",0,1)</f>
        <v>0</v>
      </c>
      <c r="O51" s="130"/>
      <c r="P51" s="107">
        <f>IF(P50="",0,1)</f>
        <v>0</v>
      </c>
      <c r="Q51" s="39"/>
      <c r="R51" s="39">
        <f>IF(R50="",0,1)</f>
        <v>0</v>
      </c>
      <c r="S51" s="39"/>
      <c r="T51" s="39">
        <f>IF(T50="",0,1)</f>
        <v>0</v>
      </c>
      <c r="U51" s="4"/>
    </row>
    <row r="52" spans="1:21" ht="16.5" customHeight="1" x14ac:dyDescent="0.25">
      <c r="A52" s="22"/>
      <c r="B52" s="175"/>
      <c r="C52" s="175"/>
      <c r="D52" s="175"/>
      <c r="E52" s="175"/>
      <c r="F52" s="175"/>
      <c r="G52" s="175"/>
      <c r="H52" s="175"/>
      <c r="I52" s="175"/>
      <c r="J52" s="175"/>
      <c r="K52" s="175"/>
      <c r="L52" s="175"/>
      <c r="M52" s="171" t="s">
        <v>488</v>
      </c>
      <c r="N52" s="178"/>
      <c r="O52" s="179"/>
      <c r="P52" s="179"/>
      <c r="Q52" s="179"/>
      <c r="R52" s="179"/>
      <c r="S52" s="179"/>
      <c r="T52" s="180"/>
      <c r="U52" s="4"/>
    </row>
    <row r="53" spans="1:21" ht="16.5" customHeight="1" x14ac:dyDescent="0.25">
      <c r="A53" s="22"/>
      <c r="B53" s="175"/>
      <c r="C53" s="175"/>
      <c r="D53" s="175"/>
      <c r="E53" s="175"/>
      <c r="F53" s="175"/>
      <c r="G53" s="175"/>
      <c r="H53" s="175"/>
      <c r="I53" s="175"/>
      <c r="J53" s="175"/>
      <c r="K53" s="175"/>
      <c r="L53" s="175"/>
      <c r="M53" s="171"/>
      <c r="N53" s="181"/>
      <c r="O53" s="182"/>
      <c r="P53" s="182"/>
      <c r="Q53" s="182"/>
      <c r="R53" s="182"/>
      <c r="S53" s="182"/>
      <c r="T53" s="183"/>
      <c r="U53" s="4"/>
    </row>
    <row r="54" spans="1:21" s="113" customFormat="1" ht="20.25" customHeight="1" x14ac:dyDescent="0.25">
      <c r="A54" s="23"/>
      <c r="B54" s="110" t="s">
        <v>454</v>
      </c>
      <c r="C54" s="101">
        <v>2</v>
      </c>
      <c r="D54" s="31"/>
      <c r="E54" s="31"/>
      <c r="F54" s="31"/>
      <c r="G54" s="31"/>
      <c r="H54" s="31"/>
      <c r="I54" s="31"/>
      <c r="J54" s="31"/>
      <c r="K54" s="31"/>
      <c r="L54" s="31"/>
      <c r="M54" s="111"/>
      <c r="N54" s="23"/>
      <c r="O54" s="112"/>
      <c r="P54" s="23"/>
      <c r="Q54" s="112"/>
      <c r="R54" s="23"/>
      <c r="S54" s="23"/>
      <c r="T54" s="23"/>
      <c r="U54" s="23"/>
    </row>
    <row r="55" spans="1:21" ht="19.5" customHeight="1" x14ac:dyDescent="0.3">
      <c r="A55" s="4"/>
      <c r="B55" s="173" t="s">
        <v>320</v>
      </c>
      <c r="C55" s="173"/>
      <c r="D55" s="173"/>
      <c r="E55" s="173"/>
      <c r="F55" s="173"/>
      <c r="G55" s="173"/>
      <c r="H55" s="173"/>
      <c r="I55" s="173"/>
      <c r="J55" s="173"/>
      <c r="K55" s="173"/>
      <c r="L55" s="173"/>
      <c r="M55" s="21"/>
      <c r="N55" s="127"/>
      <c r="O55" s="20"/>
      <c r="P55" s="129"/>
      <c r="Q55" s="20"/>
      <c r="R55" s="129"/>
      <c r="S55" s="21"/>
      <c r="T55" s="129"/>
      <c r="U55" s="19"/>
    </row>
    <row r="56" spans="1:21" ht="10.5" customHeight="1" x14ac:dyDescent="0.3">
      <c r="A56" s="22"/>
      <c r="B56" s="172" t="s">
        <v>263</v>
      </c>
      <c r="C56" s="172"/>
      <c r="D56" s="172"/>
      <c r="E56" s="172"/>
      <c r="F56" s="172"/>
      <c r="G56" s="172"/>
      <c r="H56" s="172"/>
      <c r="I56" s="172"/>
      <c r="J56" s="172"/>
      <c r="K56" s="172"/>
      <c r="L56" s="172"/>
      <c r="M56" s="21"/>
      <c r="N56" s="39">
        <f>IF(N55="",0,1)</f>
        <v>0</v>
      </c>
      <c r="O56" s="39"/>
      <c r="P56" s="39">
        <f>IF(P55="",0,1)</f>
        <v>0</v>
      </c>
      <c r="Q56" s="39"/>
      <c r="R56" s="39">
        <f>IF(R55="",0,1)</f>
        <v>0</v>
      </c>
      <c r="S56" s="39"/>
      <c r="T56" s="39">
        <f>IF(T55="",0,1)</f>
        <v>0</v>
      </c>
      <c r="U56" s="4"/>
    </row>
    <row r="57" spans="1:21" ht="16.5" customHeight="1" x14ac:dyDescent="0.25">
      <c r="A57" s="22"/>
      <c r="B57" s="172"/>
      <c r="C57" s="172"/>
      <c r="D57" s="172"/>
      <c r="E57" s="172"/>
      <c r="F57" s="172"/>
      <c r="G57" s="172"/>
      <c r="H57" s="172"/>
      <c r="I57" s="172"/>
      <c r="J57" s="172"/>
      <c r="K57" s="172"/>
      <c r="L57" s="172"/>
      <c r="M57" s="170" t="s">
        <v>488</v>
      </c>
      <c r="N57" s="178"/>
      <c r="O57" s="179"/>
      <c r="P57" s="179"/>
      <c r="Q57" s="179"/>
      <c r="R57" s="179"/>
      <c r="S57" s="179"/>
      <c r="T57" s="180"/>
      <c r="U57" s="4"/>
    </row>
    <row r="58" spans="1:21" ht="16.5" customHeight="1" x14ac:dyDescent="0.25">
      <c r="A58" s="22"/>
      <c r="B58" s="172"/>
      <c r="C58" s="172"/>
      <c r="D58" s="172"/>
      <c r="E58" s="172"/>
      <c r="F58" s="172"/>
      <c r="G58" s="172"/>
      <c r="H58" s="172"/>
      <c r="I58" s="172"/>
      <c r="J58" s="172"/>
      <c r="K58" s="172"/>
      <c r="L58" s="172"/>
      <c r="M58" s="170"/>
      <c r="N58" s="181"/>
      <c r="O58" s="182"/>
      <c r="P58" s="182"/>
      <c r="Q58" s="182"/>
      <c r="R58" s="182"/>
      <c r="S58" s="182"/>
      <c r="T58" s="183"/>
      <c r="U58" s="4"/>
    </row>
    <row r="59" spans="1:21" s="113" customFormat="1" ht="20.25" customHeight="1" x14ac:dyDescent="0.25">
      <c r="A59" s="23"/>
      <c r="B59" s="110" t="s">
        <v>454</v>
      </c>
      <c r="C59" s="101">
        <v>2</v>
      </c>
      <c r="D59" s="31"/>
      <c r="E59" s="31"/>
      <c r="F59" s="31"/>
      <c r="G59" s="31"/>
      <c r="H59" s="31"/>
      <c r="I59" s="31"/>
      <c r="J59" s="31"/>
      <c r="K59" s="31"/>
      <c r="L59" s="31"/>
      <c r="M59" s="111"/>
      <c r="N59" s="23"/>
      <c r="O59" s="112"/>
      <c r="P59" s="23"/>
      <c r="Q59" s="112"/>
      <c r="R59" s="23"/>
      <c r="S59" s="23"/>
      <c r="T59" s="23"/>
      <c r="U59" s="23"/>
    </row>
    <row r="60" spans="1:21" ht="19.5" customHeight="1" x14ac:dyDescent="0.3">
      <c r="A60" s="4"/>
      <c r="B60" s="173" t="s">
        <v>321</v>
      </c>
      <c r="C60" s="173"/>
      <c r="D60" s="173"/>
      <c r="E60" s="173"/>
      <c r="F60" s="173"/>
      <c r="G60" s="173"/>
      <c r="H60" s="173"/>
      <c r="I60" s="173"/>
      <c r="J60" s="173"/>
      <c r="K60" s="173"/>
      <c r="L60" s="173"/>
      <c r="M60" s="21"/>
      <c r="N60" s="127"/>
      <c r="O60" s="20"/>
      <c r="P60" s="129"/>
      <c r="Q60" s="20"/>
      <c r="R60" s="129"/>
      <c r="S60" s="21"/>
      <c r="T60" s="129"/>
      <c r="U60" s="19"/>
    </row>
    <row r="61" spans="1:21" ht="10.5" customHeight="1" x14ac:dyDescent="0.3">
      <c r="A61" s="22"/>
      <c r="B61" s="172" t="s">
        <v>264</v>
      </c>
      <c r="C61" s="172"/>
      <c r="D61" s="172"/>
      <c r="E61" s="172"/>
      <c r="F61" s="172"/>
      <c r="G61" s="172"/>
      <c r="H61" s="172"/>
      <c r="I61" s="172"/>
      <c r="J61" s="172"/>
      <c r="K61" s="172"/>
      <c r="L61" s="172"/>
      <c r="M61" s="21"/>
      <c r="N61" s="39">
        <f>IF(N60="",0,1)</f>
        <v>0</v>
      </c>
      <c r="O61" s="39"/>
      <c r="P61" s="39">
        <f>IF(P60="",0,1)</f>
        <v>0</v>
      </c>
      <c r="Q61" s="39"/>
      <c r="R61" s="39">
        <f>IF(R60="",0,1)</f>
        <v>0</v>
      </c>
      <c r="S61" s="39"/>
      <c r="T61" s="39">
        <f>IF(T60="",0,1)</f>
        <v>0</v>
      </c>
      <c r="U61" s="4"/>
    </row>
    <row r="62" spans="1:21" ht="16.5" customHeight="1" x14ac:dyDescent="0.25">
      <c r="A62" s="22"/>
      <c r="B62" s="172"/>
      <c r="C62" s="172"/>
      <c r="D62" s="172"/>
      <c r="E62" s="172"/>
      <c r="F62" s="172"/>
      <c r="G62" s="172"/>
      <c r="H62" s="172"/>
      <c r="I62" s="172"/>
      <c r="J62" s="172"/>
      <c r="K62" s="172"/>
      <c r="L62" s="172"/>
      <c r="M62" s="170" t="s">
        <v>488</v>
      </c>
      <c r="N62" s="178"/>
      <c r="O62" s="179"/>
      <c r="P62" s="179"/>
      <c r="Q62" s="179"/>
      <c r="R62" s="179"/>
      <c r="S62" s="179"/>
      <c r="T62" s="180"/>
      <c r="U62" s="4"/>
    </row>
    <row r="63" spans="1:21" ht="16.5" customHeight="1" x14ac:dyDescent="0.25">
      <c r="A63" s="22"/>
      <c r="B63" s="172"/>
      <c r="C63" s="172"/>
      <c r="D63" s="172"/>
      <c r="E63" s="172"/>
      <c r="F63" s="172"/>
      <c r="G63" s="172"/>
      <c r="H63" s="172"/>
      <c r="I63" s="172"/>
      <c r="J63" s="172"/>
      <c r="K63" s="172"/>
      <c r="L63" s="172"/>
      <c r="M63" s="170"/>
      <c r="N63" s="181"/>
      <c r="O63" s="182"/>
      <c r="P63" s="182"/>
      <c r="Q63" s="182"/>
      <c r="R63" s="182"/>
      <c r="S63" s="182"/>
      <c r="T63" s="183"/>
      <c r="U63" s="4"/>
    </row>
    <row r="64" spans="1:21" s="113" customFormat="1" ht="20.25" customHeight="1" x14ac:dyDescent="0.25">
      <c r="A64" s="23"/>
      <c r="B64" s="110" t="s">
        <v>454</v>
      </c>
      <c r="C64" s="101">
        <v>2</v>
      </c>
      <c r="D64" s="31"/>
      <c r="E64" s="31"/>
      <c r="F64" s="31"/>
      <c r="G64" s="31"/>
      <c r="H64" s="31"/>
      <c r="I64" s="31"/>
      <c r="J64" s="31"/>
      <c r="K64" s="31"/>
      <c r="L64" s="31"/>
      <c r="M64" s="111"/>
      <c r="N64" s="23"/>
      <c r="O64" s="112"/>
      <c r="P64" s="23"/>
      <c r="Q64" s="112"/>
      <c r="R64" s="23"/>
      <c r="S64" s="23"/>
      <c r="T64" s="23"/>
      <c r="U64" s="23"/>
    </row>
    <row r="65" spans="1:21" ht="19.5" customHeight="1" x14ac:dyDescent="0.3">
      <c r="A65" s="4"/>
      <c r="B65" s="173" t="s">
        <v>322</v>
      </c>
      <c r="C65" s="173"/>
      <c r="D65" s="173"/>
      <c r="E65" s="173"/>
      <c r="F65" s="173"/>
      <c r="G65" s="173"/>
      <c r="H65" s="173"/>
      <c r="I65" s="173"/>
      <c r="J65" s="173"/>
      <c r="K65" s="173"/>
      <c r="L65" s="173"/>
      <c r="M65" s="21"/>
      <c r="N65" s="127"/>
      <c r="O65" s="20"/>
      <c r="P65" s="129"/>
      <c r="Q65" s="20"/>
      <c r="R65" s="129"/>
      <c r="S65" s="21"/>
      <c r="T65" s="129"/>
      <c r="U65" s="19"/>
    </row>
    <row r="66" spans="1:21" ht="10.5" customHeight="1" x14ac:dyDescent="0.3">
      <c r="A66" s="22"/>
      <c r="B66" s="172" t="s">
        <v>265</v>
      </c>
      <c r="C66" s="172"/>
      <c r="D66" s="172"/>
      <c r="E66" s="172"/>
      <c r="F66" s="172"/>
      <c r="G66" s="172"/>
      <c r="H66" s="172"/>
      <c r="I66" s="172"/>
      <c r="J66" s="172"/>
      <c r="K66" s="172"/>
      <c r="L66" s="172"/>
      <c r="M66" s="21"/>
      <c r="N66" s="39">
        <f>IF(N65="",0,1)</f>
        <v>0</v>
      </c>
      <c r="O66" s="39"/>
      <c r="P66" s="39">
        <f>IF(P65="",0,1)</f>
        <v>0</v>
      </c>
      <c r="Q66" s="39"/>
      <c r="R66" s="39">
        <f>IF(R65="",0,1)</f>
        <v>0</v>
      </c>
      <c r="S66" s="39"/>
      <c r="T66" s="39">
        <f>IF(T65="",0,1)</f>
        <v>0</v>
      </c>
      <c r="U66" s="4"/>
    </row>
    <row r="67" spans="1:21" ht="16.5" customHeight="1" x14ac:dyDescent="0.25">
      <c r="A67" s="22"/>
      <c r="B67" s="172"/>
      <c r="C67" s="172"/>
      <c r="D67" s="172"/>
      <c r="E67" s="172"/>
      <c r="F67" s="172"/>
      <c r="G67" s="172"/>
      <c r="H67" s="172"/>
      <c r="I67" s="172"/>
      <c r="J67" s="172"/>
      <c r="K67" s="172"/>
      <c r="L67" s="172"/>
      <c r="M67" s="170" t="s">
        <v>488</v>
      </c>
      <c r="N67" s="178"/>
      <c r="O67" s="179"/>
      <c r="P67" s="179"/>
      <c r="Q67" s="179"/>
      <c r="R67" s="179"/>
      <c r="S67" s="179"/>
      <c r="T67" s="180"/>
      <c r="U67" s="4"/>
    </row>
    <row r="68" spans="1:21" ht="16.5" customHeight="1" x14ac:dyDescent="0.25">
      <c r="A68" s="22"/>
      <c r="B68" s="172"/>
      <c r="C68" s="172"/>
      <c r="D68" s="172"/>
      <c r="E68" s="172"/>
      <c r="F68" s="172"/>
      <c r="G68" s="172"/>
      <c r="H68" s="172"/>
      <c r="I68" s="172"/>
      <c r="J68" s="172"/>
      <c r="K68" s="172"/>
      <c r="L68" s="172"/>
      <c r="M68" s="170"/>
      <c r="N68" s="181"/>
      <c r="O68" s="182"/>
      <c r="P68" s="182"/>
      <c r="Q68" s="182"/>
      <c r="R68" s="182"/>
      <c r="S68" s="182"/>
      <c r="T68" s="183"/>
      <c r="U68" s="4"/>
    </row>
    <row r="69" spans="1:21" s="113" customFormat="1" ht="20.25" customHeight="1" x14ac:dyDescent="0.25">
      <c r="A69" s="23"/>
      <c r="B69" s="110" t="s">
        <v>454</v>
      </c>
      <c r="C69" s="101">
        <v>2</v>
      </c>
      <c r="D69" s="31"/>
      <c r="E69" s="31"/>
      <c r="F69" s="31"/>
      <c r="G69" s="31"/>
      <c r="H69" s="31"/>
      <c r="I69" s="31"/>
      <c r="J69" s="31"/>
      <c r="K69" s="31"/>
      <c r="L69" s="31"/>
      <c r="M69" s="111"/>
      <c r="N69" s="23"/>
      <c r="O69" s="112"/>
      <c r="P69" s="139"/>
      <c r="Q69" s="112"/>
      <c r="R69" s="23"/>
      <c r="S69" s="23"/>
      <c r="T69" s="23"/>
      <c r="U69" s="23"/>
    </row>
    <row r="70" spans="1:21" ht="19.5" customHeight="1" x14ac:dyDescent="0.3">
      <c r="A70" s="4"/>
      <c r="B70" s="173" t="s">
        <v>355</v>
      </c>
      <c r="C70" s="173"/>
      <c r="D70" s="173"/>
      <c r="E70" s="173"/>
      <c r="F70" s="173"/>
      <c r="G70" s="173"/>
      <c r="H70" s="173"/>
      <c r="I70" s="173"/>
      <c r="J70" s="173"/>
      <c r="K70" s="173"/>
      <c r="L70" s="173"/>
      <c r="M70" s="21"/>
      <c r="N70" s="127"/>
      <c r="O70" s="20"/>
      <c r="P70" s="129"/>
      <c r="Q70" s="20"/>
      <c r="R70" s="129"/>
      <c r="S70" s="21"/>
      <c r="T70" s="129"/>
      <c r="U70" s="19"/>
    </row>
    <row r="71" spans="1:21" ht="10.5" customHeight="1" x14ac:dyDescent="0.3">
      <c r="A71" s="4"/>
      <c r="B71" s="200" t="s">
        <v>489</v>
      </c>
      <c r="C71" s="200"/>
      <c r="D71" s="200"/>
      <c r="E71" s="200"/>
      <c r="F71" s="200"/>
      <c r="G71" s="200"/>
      <c r="H71" s="200"/>
      <c r="I71" s="200"/>
      <c r="J71" s="200"/>
      <c r="K71" s="200"/>
      <c r="L71" s="200"/>
      <c r="M71" s="21"/>
      <c r="N71" s="109"/>
      <c r="O71" s="20"/>
      <c r="P71" s="105"/>
      <c r="Q71" s="20"/>
      <c r="R71" s="105"/>
      <c r="S71" s="21"/>
      <c r="T71" s="105"/>
      <c r="U71" s="19"/>
    </row>
    <row r="72" spans="1:21" ht="19.5" customHeight="1" x14ac:dyDescent="0.3">
      <c r="A72" s="4"/>
      <c r="B72" s="200"/>
      <c r="C72" s="200"/>
      <c r="D72" s="200"/>
      <c r="E72" s="200"/>
      <c r="F72" s="200"/>
      <c r="G72" s="200"/>
      <c r="H72" s="200"/>
      <c r="I72" s="200"/>
      <c r="J72" s="200"/>
      <c r="K72" s="200"/>
      <c r="L72" s="200"/>
      <c r="M72" s="170" t="s">
        <v>488</v>
      </c>
      <c r="N72" s="178"/>
      <c r="O72" s="179"/>
      <c r="P72" s="179"/>
      <c r="Q72" s="179"/>
      <c r="R72" s="179"/>
      <c r="S72" s="179"/>
      <c r="T72" s="180"/>
      <c r="U72" s="19"/>
    </row>
    <row r="73" spans="1:21" ht="16.5" customHeight="1" x14ac:dyDescent="0.3">
      <c r="A73" s="4"/>
      <c r="B73" s="200"/>
      <c r="C73" s="200"/>
      <c r="D73" s="200"/>
      <c r="E73" s="200"/>
      <c r="F73" s="200"/>
      <c r="G73" s="200"/>
      <c r="H73" s="200"/>
      <c r="I73" s="200"/>
      <c r="J73" s="200"/>
      <c r="K73" s="200"/>
      <c r="L73" s="200"/>
      <c r="M73" s="170"/>
      <c r="N73" s="181"/>
      <c r="O73" s="182"/>
      <c r="P73" s="182"/>
      <c r="Q73" s="182"/>
      <c r="R73" s="182"/>
      <c r="S73" s="182"/>
      <c r="T73" s="183"/>
      <c r="U73" s="19"/>
    </row>
    <row r="74" spans="1:21" s="113" customFormat="1" ht="20.25" customHeight="1" x14ac:dyDescent="0.25">
      <c r="A74" s="23"/>
      <c r="B74" s="110" t="s">
        <v>454</v>
      </c>
      <c r="C74" s="101">
        <v>2</v>
      </c>
      <c r="D74" s="31"/>
      <c r="E74" s="31"/>
      <c r="F74" s="31"/>
      <c r="G74" s="31"/>
      <c r="H74" s="31"/>
      <c r="I74" s="31"/>
      <c r="J74" s="31"/>
      <c r="K74" s="31"/>
      <c r="L74" s="31"/>
      <c r="M74" s="111"/>
      <c r="N74" s="23"/>
      <c r="O74" s="112"/>
      <c r="P74" s="23"/>
      <c r="Q74" s="112"/>
      <c r="R74" s="23"/>
      <c r="S74" s="23"/>
      <c r="T74" s="23"/>
      <c r="U74" s="23"/>
    </row>
    <row r="75" spans="1:21" ht="19.5" customHeight="1" x14ac:dyDescent="0.3">
      <c r="A75" s="4"/>
      <c r="B75" s="173" t="s">
        <v>356</v>
      </c>
      <c r="C75" s="173"/>
      <c r="D75" s="173"/>
      <c r="E75" s="173"/>
      <c r="F75" s="173"/>
      <c r="G75" s="173"/>
      <c r="H75" s="173"/>
      <c r="I75" s="173"/>
      <c r="J75" s="173"/>
      <c r="K75" s="173"/>
      <c r="L75" s="173"/>
      <c r="M75" s="21"/>
      <c r="N75" s="127"/>
      <c r="O75" s="20"/>
      <c r="P75" s="129"/>
      <c r="Q75" s="20"/>
      <c r="R75" s="129"/>
      <c r="S75" s="21"/>
      <c r="T75" s="129"/>
      <c r="U75" s="19"/>
    </row>
    <row r="76" spans="1:21" ht="17.25" customHeight="1" x14ac:dyDescent="0.3">
      <c r="A76" s="22"/>
      <c r="B76" s="172" t="s">
        <v>490</v>
      </c>
      <c r="C76" s="172"/>
      <c r="D76" s="172"/>
      <c r="E76" s="172"/>
      <c r="F76" s="172"/>
      <c r="G76" s="172"/>
      <c r="H76" s="172"/>
      <c r="I76" s="172"/>
      <c r="J76" s="172"/>
      <c r="K76" s="172"/>
      <c r="L76" s="172"/>
      <c r="M76" s="21"/>
      <c r="N76" s="39">
        <f>IF(N75="",0,1)</f>
        <v>0</v>
      </c>
      <c r="O76" s="39"/>
      <c r="P76" s="39">
        <f>IF(P75="",0,1)</f>
        <v>0</v>
      </c>
      <c r="Q76" s="39"/>
      <c r="R76" s="39">
        <f>IF(R75="",0,1)</f>
        <v>0</v>
      </c>
      <c r="S76" s="39"/>
      <c r="T76" s="39">
        <f>IF(T75="",0,1)</f>
        <v>0</v>
      </c>
      <c r="U76" s="4"/>
    </row>
    <row r="77" spans="1:21" ht="16.5" customHeight="1" x14ac:dyDescent="0.25">
      <c r="A77" s="22"/>
      <c r="B77" s="172"/>
      <c r="C77" s="172"/>
      <c r="D77" s="172"/>
      <c r="E77" s="172"/>
      <c r="F77" s="172"/>
      <c r="G77" s="172"/>
      <c r="H77" s="172"/>
      <c r="I77" s="172"/>
      <c r="J77" s="172"/>
      <c r="K77" s="172"/>
      <c r="L77" s="172"/>
      <c r="M77" s="170" t="s">
        <v>488</v>
      </c>
      <c r="N77" s="178"/>
      <c r="O77" s="179"/>
      <c r="P77" s="179"/>
      <c r="Q77" s="179"/>
      <c r="R77" s="179"/>
      <c r="S77" s="179"/>
      <c r="T77" s="180"/>
      <c r="U77" s="4"/>
    </row>
    <row r="78" spans="1:21" ht="16.5" customHeight="1" x14ac:dyDescent="0.25">
      <c r="A78" s="22"/>
      <c r="B78" s="172"/>
      <c r="C78" s="172"/>
      <c r="D78" s="172"/>
      <c r="E78" s="172"/>
      <c r="F78" s="172"/>
      <c r="G78" s="172"/>
      <c r="H78" s="172"/>
      <c r="I78" s="172"/>
      <c r="J78" s="172"/>
      <c r="K78" s="172"/>
      <c r="L78" s="172"/>
      <c r="M78" s="170"/>
      <c r="N78" s="181"/>
      <c r="O78" s="182"/>
      <c r="P78" s="182"/>
      <c r="Q78" s="182"/>
      <c r="R78" s="182"/>
      <c r="S78" s="182"/>
      <c r="T78" s="183"/>
      <c r="U78" s="4"/>
    </row>
    <row r="79" spans="1:21" s="113" customFormat="1" ht="20.25" customHeight="1" x14ac:dyDescent="0.25">
      <c r="A79" s="23"/>
      <c r="B79" s="110" t="s">
        <v>454</v>
      </c>
      <c r="C79" s="101">
        <v>2</v>
      </c>
      <c r="D79" s="31"/>
      <c r="E79" s="31"/>
      <c r="F79" s="31"/>
      <c r="G79" s="31"/>
      <c r="H79" s="31"/>
      <c r="I79" s="31"/>
      <c r="J79" s="31"/>
      <c r="K79" s="31"/>
      <c r="L79" s="31"/>
      <c r="M79" s="111"/>
      <c r="N79" s="23"/>
      <c r="O79" s="112"/>
      <c r="P79" s="23"/>
      <c r="Q79" s="112"/>
      <c r="R79" s="23"/>
      <c r="S79" s="23"/>
      <c r="T79" s="23"/>
      <c r="U79" s="23"/>
    </row>
    <row r="80" spans="1:21" ht="19.5" customHeight="1" x14ac:dyDescent="0.3">
      <c r="A80" s="4"/>
      <c r="B80" s="173" t="s">
        <v>357</v>
      </c>
      <c r="C80" s="173"/>
      <c r="D80" s="173"/>
      <c r="E80" s="173"/>
      <c r="F80" s="173"/>
      <c r="G80" s="173"/>
      <c r="H80" s="173"/>
      <c r="I80" s="173"/>
      <c r="J80" s="173"/>
      <c r="K80" s="173"/>
      <c r="L80" s="173"/>
      <c r="M80" s="21"/>
      <c r="N80" s="127"/>
      <c r="O80" s="144"/>
      <c r="P80" s="129"/>
      <c r="Q80" s="20"/>
      <c r="R80" s="129"/>
      <c r="S80" s="21"/>
      <c r="T80" s="129"/>
      <c r="U80" s="19"/>
    </row>
    <row r="81" spans="1:21" ht="17.25" customHeight="1" x14ac:dyDescent="0.3">
      <c r="A81" s="22"/>
      <c r="B81" s="172" t="s">
        <v>490</v>
      </c>
      <c r="C81" s="172"/>
      <c r="D81" s="172"/>
      <c r="E81" s="172"/>
      <c r="F81" s="172"/>
      <c r="G81" s="172"/>
      <c r="H81" s="172"/>
      <c r="I81" s="172"/>
      <c r="J81" s="172"/>
      <c r="K81" s="172"/>
      <c r="L81" s="172"/>
      <c r="M81" s="21"/>
      <c r="N81" s="39">
        <f>IF(N80="",0,1)</f>
        <v>0</v>
      </c>
      <c r="O81" s="39"/>
      <c r="P81" s="39">
        <f>IF(P80="",0,1)</f>
        <v>0</v>
      </c>
      <c r="Q81" s="39"/>
      <c r="R81" s="39">
        <f>IF(R80="",0,1)</f>
        <v>0</v>
      </c>
      <c r="S81" s="39"/>
      <c r="T81" s="39">
        <f>IF(T80="",0,1)</f>
        <v>0</v>
      </c>
      <c r="U81" s="4"/>
    </row>
    <row r="82" spans="1:21" ht="16.5" customHeight="1" x14ac:dyDescent="0.25">
      <c r="A82" s="22"/>
      <c r="B82" s="172"/>
      <c r="C82" s="172"/>
      <c r="D82" s="172"/>
      <c r="E82" s="172"/>
      <c r="F82" s="172"/>
      <c r="G82" s="172"/>
      <c r="H82" s="172"/>
      <c r="I82" s="172"/>
      <c r="J82" s="172"/>
      <c r="K82" s="172"/>
      <c r="L82" s="172"/>
      <c r="M82" s="170" t="s">
        <v>488</v>
      </c>
      <c r="N82" s="178"/>
      <c r="O82" s="179"/>
      <c r="P82" s="179"/>
      <c r="Q82" s="179"/>
      <c r="R82" s="179"/>
      <c r="S82" s="179"/>
      <c r="T82" s="180"/>
      <c r="U82" s="4"/>
    </row>
    <row r="83" spans="1:21" ht="16.5" customHeight="1" x14ac:dyDescent="0.25">
      <c r="A83" s="22"/>
      <c r="B83" s="172"/>
      <c r="C83" s="172"/>
      <c r="D83" s="172"/>
      <c r="E83" s="172"/>
      <c r="F83" s="172"/>
      <c r="G83" s="172"/>
      <c r="H83" s="172"/>
      <c r="I83" s="172"/>
      <c r="J83" s="172"/>
      <c r="K83" s="172"/>
      <c r="L83" s="172"/>
      <c r="M83" s="170"/>
      <c r="N83" s="181"/>
      <c r="O83" s="182"/>
      <c r="P83" s="182"/>
      <c r="Q83" s="182"/>
      <c r="R83" s="182"/>
      <c r="S83" s="182"/>
      <c r="T83" s="183"/>
      <c r="U83" s="4"/>
    </row>
    <row r="84" spans="1:21" s="113" customFormat="1" ht="26.25" customHeight="1" x14ac:dyDescent="0.25">
      <c r="A84" s="23"/>
      <c r="B84" s="110" t="s">
        <v>454</v>
      </c>
      <c r="C84" s="101">
        <v>2</v>
      </c>
      <c r="D84" s="31"/>
      <c r="E84" s="31"/>
      <c r="F84" s="31"/>
      <c r="G84" s="31"/>
      <c r="H84" s="31"/>
      <c r="I84" s="31"/>
      <c r="J84" s="31"/>
      <c r="K84" s="31"/>
      <c r="L84" s="31"/>
      <c r="M84" s="111"/>
      <c r="N84" s="23"/>
      <c r="O84" s="112"/>
      <c r="P84" s="23"/>
      <c r="Q84" s="112"/>
      <c r="R84" s="23"/>
      <c r="S84" s="23"/>
      <c r="T84" s="23"/>
      <c r="U84" s="23"/>
    </row>
    <row r="85" spans="1:21" x14ac:dyDescent="0.25">
      <c r="A85" s="12"/>
      <c r="B85" s="12"/>
      <c r="C85" s="12"/>
      <c r="D85" s="12"/>
      <c r="E85" s="12"/>
      <c r="F85" s="12"/>
      <c r="G85" s="12"/>
      <c r="H85" s="12"/>
      <c r="I85" s="12"/>
      <c r="J85" s="12"/>
      <c r="K85" s="12"/>
      <c r="L85" s="108">
        <v>15</v>
      </c>
      <c r="M85" s="12"/>
      <c r="N85" s="108">
        <f>N81+N76+N73+N66+N61+N56+N51+N46+N41+N36+N31+N26+N21+N16+N6</f>
        <v>0</v>
      </c>
      <c r="O85" s="12"/>
      <c r="P85" s="108">
        <f>P81+P76+P73+P66+P61+P56+P51+P46+P41+P36+P31+P26+P21+P16+P6</f>
        <v>0</v>
      </c>
      <c r="Q85" s="12"/>
      <c r="R85" s="108">
        <f>R81+R76+R73+R66+R61+R56+R51+R46+R41+R36+R31+R26+R21+R16+R6</f>
        <v>0</v>
      </c>
      <c r="S85" s="2"/>
      <c r="T85" s="108">
        <f>T81+T76+T73+T66+T61+T56+T51+T46+T41+T36+T31+T26+T21+T16+T6</f>
        <v>0</v>
      </c>
      <c r="U85" s="12"/>
    </row>
  </sheetData>
  <sheetProtection algorithmName="SHA-512" hashValue="4egwChaJ14npAOjVa5HjfnlZof/XygJThW6XGRG6m6z8FL65JJG9nfcSUK7oBoFgUK9mVKg1NBWxFWjAwggaYw==" saltValue="A4k8NGLhQCCpPJX6sM22MQ==" spinCount="100000" sheet="1" objects="1" scenarios="1"/>
  <mergeCells count="61">
    <mergeCell ref="B3:L3"/>
    <mergeCell ref="B5:L5"/>
    <mergeCell ref="B20:L20"/>
    <mergeCell ref="B25:L25"/>
    <mergeCell ref="B30:L30"/>
    <mergeCell ref="B15:L16"/>
    <mergeCell ref="B6:L10"/>
    <mergeCell ref="B45:L45"/>
    <mergeCell ref="B50:L50"/>
    <mergeCell ref="B55:L55"/>
    <mergeCell ref="B60:L60"/>
    <mergeCell ref="B35:L35"/>
    <mergeCell ref="B65:L65"/>
    <mergeCell ref="B70:L70"/>
    <mergeCell ref="B75:L75"/>
    <mergeCell ref="B17:L18"/>
    <mergeCell ref="B21:L23"/>
    <mergeCell ref="B26:L28"/>
    <mergeCell ref="B31:L33"/>
    <mergeCell ref="B36:L38"/>
    <mergeCell ref="B41:L43"/>
    <mergeCell ref="B46:L48"/>
    <mergeCell ref="B51:L53"/>
    <mergeCell ref="B56:L58"/>
    <mergeCell ref="B61:L63"/>
    <mergeCell ref="B66:L68"/>
    <mergeCell ref="B71:L73"/>
    <mergeCell ref="B40:L40"/>
    <mergeCell ref="M7:M8"/>
    <mergeCell ref="N7:T9"/>
    <mergeCell ref="M47:M48"/>
    <mergeCell ref="M17:M18"/>
    <mergeCell ref="N17:T18"/>
    <mergeCell ref="M22:M23"/>
    <mergeCell ref="N22:T23"/>
    <mergeCell ref="M27:M28"/>
    <mergeCell ref="N27:T28"/>
    <mergeCell ref="M32:M33"/>
    <mergeCell ref="N32:T33"/>
    <mergeCell ref="M37:M38"/>
    <mergeCell ref="N37:T38"/>
    <mergeCell ref="M42:M43"/>
    <mergeCell ref="N42:T43"/>
    <mergeCell ref="N47:T48"/>
    <mergeCell ref="M52:M53"/>
    <mergeCell ref="N52:T53"/>
    <mergeCell ref="M57:M58"/>
    <mergeCell ref="N57:T58"/>
    <mergeCell ref="M62:M63"/>
    <mergeCell ref="N62:T63"/>
    <mergeCell ref="B76:L78"/>
    <mergeCell ref="B81:L83"/>
    <mergeCell ref="B80:L80"/>
    <mergeCell ref="M67:M68"/>
    <mergeCell ref="N67:T68"/>
    <mergeCell ref="M77:M78"/>
    <mergeCell ref="N77:T78"/>
    <mergeCell ref="M82:M83"/>
    <mergeCell ref="N82:T83"/>
    <mergeCell ref="M72:M73"/>
    <mergeCell ref="N72:T73"/>
  </mergeCells>
  <conditionalFormatting sqref="N5">
    <cfRule type="expression" dxfId="419" priority="60" stopIfTrue="1">
      <formula>$N5="X"</formula>
    </cfRule>
  </conditionalFormatting>
  <conditionalFormatting sqref="P5">
    <cfRule type="expression" dxfId="418" priority="59" stopIfTrue="1">
      <formula>$P5="X"</formula>
    </cfRule>
  </conditionalFormatting>
  <conditionalFormatting sqref="R5">
    <cfRule type="expression" dxfId="417" priority="58" stopIfTrue="1">
      <formula>$R5="X"</formula>
    </cfRule>
  </conditionalFormatting>
  <conditionalFormatting sqref="T5">
    <cfRule type="expression" dxfId="416" priority="57" stopIfTrue="1">
      <formula>$T5="X"</formula>
    </cfRule>
  </conditionalFormatting>
  <conditionalFormatting sqref="N15">
    <cfRule type="expression" dxfId="415" priority="56" stopIfTrue="1">
      <formula>$N15="X"</formula>
    </cfRule>
  </conditionalFormatting>
  <conditionalFormatting sqref="P15">
    <cfRule type="expression" dxfId="414" priority="55" stopIfTrue="1">
      <formula>$P15="X"</formula>
    </cfRule>
  </conditionalFormatting>
  <conditionalFormatting sqref="R15">
    <cfRule type="expression" dxfId="413" priority="54" stopIfTrue="1">
      <formula>$R15="X"</formula>
    </cfRule>
  </conditionalFormatting>
  <conditionalFormatting sqref="T15">
    <cfRule type="expression" dxfId="412" priority="53" stopIfTrue="1">
      <formula>$T15="X"</formula>
    </cfRule>
  </conditionalFormatting>
  <conditionalFormatting sqref="N20">
    <cfRule type="expression" dxfId="411" priority="52" stopIfTrue="1">
      <formula>$N20="X"</formula>
    </cfRule>
  </conditionalFormatting>
  <conditionalFormatting sqref="P20">
    <cfRule type="expression" dxfId="410" priority="51" stopIfTrue="1">
      <formula>$P20="X"</formula>
    </cfRule>
  </conditionalFormatting>
  <conditionalFormatting sqref="R20">
    <cfRule type="expression" dxfId="409" priority="50" stopIfTrue="1">
      <formula>$R20="X"</formula>
    </cfRule>
  </conditionalFormatting>
  <conditionalFormatting sqref="T20">
    <cfRule type="expression" dxfId="408" priority="49" stopIfTrue="1">
      <formula>$T20="X"</formula>
    </cfRule>
  </conditionalFormatting>
  <conditionalFormatting sqref="N25">
    <cfRule type="expression" dxfId="407" priority="48" stopIfTrue="1">
      <formula>$N25="X"</formula>
    </cfRule>
  </conditionalFormatting>
  <conditionalFormatting sqref="P25">
    <cfRule type="expression" dxfId="406" priority="47" stopIfTrue="1">
      <formula>$P25="X"</formula>
    </cfRule>
  </conditionalFormatting>
  <conditionalFormatting sqref="R25">
    <cfRule type="expression" dxfId="405" priority="46" stopIfTrue="1">
      <formula>$R25="X"</formula>
    </cfRule>
  </conditionalFormatting>
  <conditionalFormatting sqref="T25">
    <cfRule type="expression" dxfId="404" priority="45" stopIfTrue="1">
      <formula>$T25="X"</formula>
    </cfRule>
  </conditionalFormatting>
  <conditionalFormatting sqref="N30">
    <cfRule type="expression" dxfId="403" priority="44" stopIfTrue="1">
      <formula>$N30="X"</formula>
    </cfRule>
  </conditionalFormatting>
  <conditionalFormatting sqref="P30">
    <cfRule type="expression" dxfId="402" priority="43" stopIfTrue="1">
      <formula>$P30="X"</formula>
    </cfRule>
  </conditionalFormatting>
  <conditionalFormatting sqref="R30">
    <cfRule type="expression" dxfId="401" priority="42" stopIfTrue="1">
      <formula>$R30="X"</formula>
    </cfRule>
  </conditionalFormatting>
  <conditionalFormatting sqref="T30">
    <cfRule type="expression" dxfId="400" priority="41" stopIfTrue="1">
      <formula>$T30="X"</formula>
    </cfRule>
  </conditionalFormatting>
  <conditionalFormatting sqref="N35">
    <cfRule type="expression" dxfId="399" priority="40" stopIfTrue="1">
      <formula>$N35="X"</formula>
    </cfRule>
  </conditionalFormatting>
  <conditionalFormatting sqref="P35">
    <cfRule type="expression" dxfId="398" priority="39" stopIfTrue="1">
      <formula>$P35="X"</formula>
    </cfRule>
  </conditionalFormatting>
  <conditionalFormatting sqref="R35">
    <cfRule type="expression" dxfId="397" priority="38" stopIfTrue="1">
      <formula>$R35="X"</formula>
    </cfRule>
  </conditionalFormatting>
  <conditionalFormatting sqref="T35">
    <cfRule type="expression" dxfId="396" priority="37" stopIfTrue="1">
      <formula>$T35="X"</formula>
    </cfRule>
  </conditionalFormatting>
  <conditionalFormatting sqref="N40">
    <cfRule type="expression" dxfId="395" priority="36" stopIfTrue="1">
      <formula>$N40="X"</formula>
    </cfRule>
  </conditionalFormatting>
  <conditionalFormatting sqref="P40">
    <cfRule type="expression" dxfId="394" priority="35" stopIfTrue="1">
      <formula>$P40="X"</formula>
    </cfRule>
  </conditionalFormatting>
  <conditionalFormatting sqref="R40">
    <cfRule type="expression" dxfId="393" priority="34" stopIfTrue="1">
      <formula>$R40="X"</formula>
    </cfRule>
  </conditionalFormatting>
  <conditionalFormatting sqref="T40">
    <cfRule type="expression" dxfId="392" priority="33" stopIfTrue="1">
      <formula>$T40="X"</formula>
    </cfRule>
  </conditionalFormatting>
  <conditionalFormatting sqref="N45">
    <cfRule type="expression" dxfId="391" priority="32" stopIfTrue="1">
      <formula>$N45="X"</formula>
    </cfRule>
  </conditionalFormatting>
  <conditionalFormatting sqref="P45">
    <cfRule type="expression" dxfId="390" priority="31" stopIfTrue="1">
      <formula>$P45="X"</formula>
    </cfRule>
  </conditionalFormatting>
  <conditionalFormatting sqref="R45">
    <cfRule type="expression" dxfId="389" priority="30" stopIfTrue="1">
      <formula>$R45="X"</formula>
    </cfRule>
  </conditionalFormatting>
  <conditionalFormatting sqref="T45">
    <cfRule type="expression" dxfId="388" priority="29" stopIfTrue="1">
      <formula>$T45="X"</formula>
    </cfRule>
  </conditionalFormatting>
  <conditionalFormatting sqref="N50">
    <cfRule type="expression" dxfId="387" priority="28" stopIfTrue="1">
      <formula>$N50="X"</formula>
    </cfRule>
  </conditionalFormatting>
  <conditionalFormatting sqref="P50">
    <cfRule type="expression" dxfId="386" priority="27" stopIfTrue="1">
      <formula>$P50="X"</formula>
    </cfRule>
  </conditionalFormatting>
  <conditionalFormatting sqref="R50">
    <cfRule type="expression" dxfId="385" priority="26" stopIfTrue="1">
      <formula>$R50="X"</formula>
    </cfRule>
  </conditionalFormatting>
  <conditionalFormatting sqref="T50">
    <cfRule type="expression" dxfId="384" priority="25" stopIfTrue="1">
      <formula>$T50="X"</formula>
    </cfRule>
  </conditionalFormatting>
  <conditionalFormatting sqref="N55">
    <cfRule type="expression" dxfId="383" priority="24" stopIfTrue="1">
      <formula>$N55="X"</formula>
    </cfRule>
  </conditionalFormatting>
  <conditionalFormatting sqref="P55">
    <cfRule type="expression" dxfId="382" priority="23" stopIfTrue="1">
      <formula>$P55="X"</formula>
    </cfRule>
  </conditionalFormatting>
  <conditionalFormatting sqref="R55">
    <cfRule type="expression" dxfId="381" priority="22" stopIfTrue="1">
      <formula>$R55="X"</formula>
    </cfRule>
  </conditionalFormatting>
  <conditionalFormatting sqref="T55">
    <cfRule type="expression" dxfId="380" priority="21" stopIfTrue="1">
      <formula>$T55="X"</formula>
    </cfRule>
  </conditionalFormatting>
  <conditionalFormatting sqref="N60">
    <cfRule type="expression" dxfId="379" priority="20" stopIfTrue="1">
      <formula>$N60="X"</formula>
    </cfRule>
  </conditionalFormatting>
  <conditionalFormatting sqref="P60">
    <cfRule type="expression" dxfId="378" priority="19" stopIfTrue="1">
      <formula>$P60="X"</formula>
    </cfRule>
  </conditionalFormatting>
  <conditionalFormatting sqref="R60">
    <cfRule type="expression" dxfId="377" priority="18" stopIfTrue="1">
      <formula>$R60="X"</formula>
    </cfRule>
  </conditionalFormatting>
  <conditionalFormatting sqref="T60">
    <cfRule type="expression" dxfId="376" priority="17" stopIfTrue="1">
      <formula>$T60="X"</formula>
    </cfRule>
  </conditionalFormatting>
  <conditionalFormatting sqref="N65">
    <cfRule type="expression" dxfId="375" priority="16" stopIfTrue="1">
      <formula>$N65="X"</formula>
    </cfRule>
  </conditionalFormatting>
  <conditionalFormatting sqref="P65">
    <cfRule type="expression" dxfId="374" priority="15" stopIfTrue="1">
      <formula>$P65="X"</formula>
    </cfRule>
  </conditionalFormatting>
  <conditionalFormatting sqref="R65">
    <cfRule type="expression" dxfId="373" priority="14" stopIfTrue="1">
      <formula>$R65="X"</formula>
    </cfRule>
  </conditionalFormatting>
  <conditionalFormatting sqref="T65">
    <cfRule type="expression" dxfId="372" priority="13" stopIfTrue="1">
      <formula>$T65="X"</formula>
    </cfRule>
  </conditionalFormatting>
  <conditionalFormatting sqref="N70:N71">
    <cfRule type="expression" dxfId="371" priority="12" stopIfTrue="1">
      <formula>$N70="X"</formula>
    </cfRule>
  </conditionalFormatting>
  <conditionalFormatting sqref="P70:P71">
    <cfRule type="expression" dxfId="370" priority="11" stopIfTrue="1">
      <formula>$P70="X"</formula>
    </cfRule>
  </conditionalFormatting>
  <conditionalFormatting sqref="R70:R71">
    <cfRule type="expression" dxfId="369" priority="10" stopIfTrue="1">
      <formula>$R70="X"</formula>
    </cfRule>
  </conditionalFormatting>
  <conditionalFormatting sqref="T70:T71">
    <cfRule type="expression" dxfId="368" priority="9" stopIfTrue="1">
      <formula>$T70="X"</formula>
    </cfRule>
  </conditionalFormatting>
  <conditionalFormatting sqref="N75">
    <cfRule type="expression" dxfId="367" priority="8" stopIfTrue="1">
      <formula>$N75="X"</formula>
    </cfRule>
  </conditionalFormatting>
  <conditionalFormatting sqref="P75">
    <cfRule type="expression" dxfId="366" priority="7" stopIfTrue="1">
      <formula>$P75="X"</formula>
    </cfRule>
  </conditionalFormatting>
  <conditionalFormatting sqref="R75">
    <cfRule type="expression" dxfId="365" priority="6" stopIfTrue="1">
      <formula>$R75="X"</formula>
    </cfRule>
  </conditionalFormatting>
  <conditionalFormatting sqref="T75">
    <cfRule type="expression" dxfId="364" priority="5" stopIfTrue="1">
      <formula>$T75="X"</formula>
    </cfRule>
  </conditionalFormatting>
  <conditionalFormatting sqref="N80">
    <cfRule type="expression" dxfId="363" priority="4" stopIfTrue="1">
      <formula>$N80="X"</formula>
    </cfRule>
  </conditionalFormatting>
  <conditionalFormatting sqref="P80">
    <cfRule type="expression" dxfId="362" priority="3" stopIfTrue="1">
      <formula>$P80="X"</formula>
    </cfRule>
  </conditionalFormatting>
  <conditionalFormatting sqref="R80">
    <cfRule type="expression" dxfId="361" priority="2" stopIfTrue="1">
      <formula>$R80="X"</formula>
    </cfRule>
  </conditionalFormatting>
  <conditionalFormatting sqref="T80">
    <cfRule type="expression" dxfId="360" priority="1" stopIfTrue="1">
      <formula>$T80="X"</formula>
    </cfRule>
  </conditionalFormatting>
  <printOptions horizontalCentered="1"/>
  <pageMargins left="0.78740157480314965" right="0.39370078740157483" top="0.39370078740157483" bottom="0.55118110236220474" header="0" footer="0.31496062992125984"/>
  <pageSetup paperSize="9" scale="50" orientation="portrait" r:id="rId1"/>
  <headerFooter>
    <oddFooter>&amp;LPEGD&amp;C&amp;P&amp;R&amp;A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85"/>
  <sheetViews>
    <sheetView zoomScale="90" zoomScaleNormal="90" workbookViewId="0">
      <selection activeCell="B3" sqref="B3:L3"/>
    </sheetView>
  </sheetViews>
  <sheetFormatPr defaultColWidth="0" defaultRowHeight="15" zeroHeight="1" x14ac:dyDescent="0.25"/>
  <cols>
    <col min="1" max="1" width="1.28515625" style="43" customWidth="1"/>
    <col min="2" max="12" width="9.140625" style="43" customWidth="1"/>
    <col min="13" max="13" width="3.28515625" style="43" customWidth="1"/>
    <col min="14" max="14" width="14.140625" style="43" customWidth="1"/>
    <col min="15" max="15" width="1.28515625" style="43" customWidth="1"/>
    <col min="16" max="16" width="14.140625" style="43" customWidth="1"/>
    <col min="17" max="17" width="1.28515625" style="43" customWidth="1"/>
    <col min="18" max="18" width="14.140625" style="43" customWidth="1"/>
    <col min="19" max="19" width="1.28515625" style="43" customWidth="1"/>
    <col min="20" max="20" width="14.140625" style="43" customWidth="1"/>
    <col min="21" max="21" width="1.28515625" style="45" customWidth="1"/>
    <col min="22" max="22" width="0" style="43" hidden="1" customWidth="1"/>
    <col min="23" max="16384" width="9.140625" style="43" hidden="1"/>
  </cols>
  <sheetData>
    <row r="1" spans="1:21" ht="86.25" customHeight="1" x14ac:dyDescent="0.35">
      <c r="A1" s="4"/>
      <c r="B1" s="202"/>
      <c r="C1" s="202"/>
      <c r="D1" s="202"/>
      <c r="E1" s="202"/>
      <c r="F1" s="202"/>
      <c r="G1" s="202"/>
      <c r="H1" s="202"/>
      <c r="I1" s="202"/>
      <c r="J1" s="202"/>
      <c r="K1" s="202"/>
      <c r="L1" s="202"/>
      <c r="M1" s="202"/>
      <c r="N1" s="202"/>
      <c r="O1" s="202"/>
      <c r="P1" s="202"/>
      <c r="Q1" s="202"/>
      <c r="R1" s="202"/>
      <c r="S1" s="202"/>
      <c r="T1" s="202"/>
      <c r="U1" s="2"/>
    </row>
    <row r="2" spans="1:21" ht="8.25" customHeight="1" x14ac:dyDescent="0.25">
      <c r="A2" s="4"/>
      <c r="B2" s="25"/>
      <c r="C2" s="25"/>
      <c r="D2" s="25"/>
      <c r="E2" s="25"/>
      <c r="F2" s="25"/>
      <c r="G2" s="25"/>
      <c r="H2" s="25"/>
      <c r="I2" s="25"/>
      <c r="J2" s="25"/>
      <c r="K2" s="25"/>
      <c r="L2" s="25"/>
      <c r="M2" s="25"/>
      <c r="N2" s="41"/>
      <c r="O2" s="41"/>
      <c r="P2" s="41"/>
      <c r="Q2" s="41"/>
      <c r="R2" s="41"/>
      <c r="S2" s="41"/>
      <c r="T2" s="41"/>
      <c r="U2" s="4"/>
    </row>
    <row r="3" spans="1:21" ht="47.25" customHeight="1" x14ac:dyDescent="0.25">
      <c r="A3" s="4"/>
      <c r="B3" s="155" t="s">
        <v>308</v>
      </c>
      <c r="C3" s="156"/>
      <c r="D3" s="156"/>
      <c r="E3" s="156"/>
      <c r="F3" s="156"/>
      <c r="G3" s="156"/>
      <c r="H3" s="156"/>
      <c r="I3" s="156"/>
      <c r="J3" s="156"/>
      <c r="K3" s="156"/>
      <c r="L3" s="157"/>
      <c r="M3" s="40"/>
      <c r="N3" s="106" t="s">
        <v>342</v>
      </c>
      <c r="O3" s="3"/>
      <c r="P3" s="7" t="s">
        <v>343</v>
      </c>
      <c r="Q3" s="3"/>
      <c r="R3" s="6" t="s">
        <v>344</v>
      </c>
      <c r="S3" s="2"/>
      <c r="T3" s="5" t="s">
        <v>302</v>
      </c>
      <c r="U3" s="2"/>
    </row>
    <row r="4" spans="1:21" ht="15" customHeight="1" x14ac:dyDescent="0.3">
      <c r="A4" s="4"/>
      <c r="B4" s="18"/>
      <c r="C4" s="15"/>
      <c r="D4" s="15"/>
      <c r="E4" s="15"/>
      <c r="F4" s="15"/>
      <c r="G4" s="15"/>
      <c r="H4" s="15"/>
      <c r="I4" s="15"/>
      <c r="J4" s="15"/>
      <c r="K4" s="15"/>
      <c r="L4" s="15"/>
      <c r="M4" s="15"/>
      <c r="N4" s="4"/>
      <c r="O4" s="3"/>
      <c r="P4" s="4"/>
      <c r="Q4" s="3"/>
      <c r="R4" s="4"/>
      <c r="S4" s="2"/>
      <c r="T4" s="4"/>
      <c r="U4" s="4"/>
    </row>
    <row r="5" spans="1:21" ht="19.5" customHeight="1" x14ac:dyDescent="0.3">
      <c r="A5" s="4"/>
      <c r="B5" s="193" t="s">
        <v>74</v>
      </c>
      <c r="C5" s="193"/>
      <c r="D5" s="194"/>
      <c r="E5" s="194"/>
      <c r="F5" s="193"/>
      <c r="G5" s="194"/>
      <c r="H5" s="193"/>
      <c r="I5" s="193"/>
      <c r="J5" s="194"/>
      <c r="K5" s="194"/>
      <c r="L5" s="194"/>
      <c r="M5" s="19"/>
      <c r="N5" s="127"/>
      <c r="O5" s="20"/>
      <c r="P5" s="129"/>
      <c r="Q5" s="20"/>
      <c r="R5" s="129"/>
      <c r="S5" s="21"/>
      <c r="T5" s="129"/>
      <c r="U5" s="19"/>
    </row>
    <row r="6" spans="1:21" ht="19.5" customHeight="1" x14ac:dyDescent="0.3">
      <c r="A6" s="4"/>
      <c r="B6" s="193"/>
      <c r="C6" s="193"/>
      <c r="D6" s="193"/>
      <c r="E6" s="193"/>
      <c r="F6" s="193"/>
      <c r="G6" s="193"/>
      <c r="H6" s="193"/>
      <c r="I6" s="193"/>
      <c r="J6" s="193"/>
      <c r="K6" s="193"/>
      <c r="L6" s="193"/>
      <c r="M6" s="19"/>
      <c r="N6" s="39">
        <f>IF(N5="",0,1)</f>
        <v>0</v>
      </c>
      <c r="O6" s="39"/>
      <c r="P6" s="39">
        <f>IF(P5="",0,1)</f>
        <v>0</v>
      </c>
      <c r="Q6" s="39"/>
      <c r="R6" s="39">
        <f>IF(R5="",0,1)</f>
        <v>0</v>
      </c>
      <c r="S6" s="39"/>
      <c r="T6" s="39">
        <f>IF(T5="",0,1)</f>
        <v>0</v>
      </c>
      <c r="U6" s="19"/>
    </row>
    <row r="7" spans="1:21" ht="16.5" customHeight="1" x14ac:dyDescent="0.25">
      <c r="A7" s="4"/>
      <c r="B7" s="172" t="s">
        <v>75</v>
      </c>
      <c r="C7" s="172"/>
      <c r="D7" s="172"/>
      <c r="E7" s="172"/>
      <c r="F7" s="172"/>
      <c r="G7" s="172"/>
      <c r="H7" s="172"/>
      <c r="I7" s="172"/>
      <c r="J7" s="172"/>
      <c r="K7" s="172"/>
      <c r="L7" s="172"/>
      <c r="M7" s="170" t="s">
        <v>488</v>
      </c>
      <c r="N7" s="184"/>
      <c r="O7" s="185"/>
      <c r="P7" s="185"/>
      <c r="Q7" s="185"/>
      <c r="R7" s="185"/>
      <c r="S7" s="185"/>
      <c r="T7" s="186"/>
      <c r="U7" s="2"/>
    </row>
    <row r="8" spans="1:21" ht="16.5" customHeight="1" x14ac:dyDescent="0.25">
      <c r="A8" s="4"/>
      <c r="B8" s="172"/>
      <c r="C8" s="172"/>
      <c r="D8" s="172"/>
      <c r="E8" s="172"/>
      <c r="F8" s="172"/>
      <c r="G8" s="172"/>
      <c r="H8" s="172"/>
      <c r="I8" s="172"/>
      <c r="J8" s="172"/>
      <c r="K8" s="172"/>
      <c r="L8" s="172"/>
      <c r="M8" s="170"/>
      <c r="N8" s="187"/>
      <c r="O8" s="188"/>
      <c r="P8" s="188"/>
      <c r="Q8" s="188"/>
      <c r="R8" s="188"/>
      <c r="S8" s="188"/>
      <c r="T8" s="189"/>
      <c r="U8" s="2"/>
    </row>
    <row r="9" spans="1:21" ht="16.5" customHeight="1" x14ac:dyDescent="0.25">
      <c r="A9" s="4"/>
      <c r="B9" s="172"/>
      <c r="C9" s="172"/>
      <c r="D9" s="172"/>
      <c r="E9" s="172"/>
      <c r="F9" s="172"/>
      <c r="G9" s="172"/>
      <c r="H9" s="172"/>
      <c r="I9" s="172"/>
      <c r="J9" s="172"/>
      <c r="K9" s="172"/>
      <c r="L9" s="172"/>
      <c r="M9" s="29"/>
      <c r="N9" s="190"/>
      <c r="O9" s="191"/>
      <c r="P9" s="191"/>
      <c r="Q9" s="191"/>
      <c r="R9" s="191"/>
      <c r="S9" s="191"/>
      <c r="T9" s="192"/>
      <c r="U9" s="2"/>
    </row>
    <row r="10" spans="1:21" ht="16.5" customHeight="1" x14ac:dyDescent="0.3">
      <c r="A10" s="4"/>
      <c r="B10" s="38" t="s">
        <v>0</v>
      </c>
      <c r="C10" s="33"/>
      <c r="D10" s="33"/>
      <c r="E10" s="33"/>
      <c r="F10" s="33"/>
      <c r="G10" s="33"/>
      <c r="H10" s="33"/>
      <c r="I10" s="33"/>
      <c r="J10" s="33"/>
      <c r="K10" s="33"/>
      <c r="L10" s="33"/>
      <c r="M10" s="8"/>
      <c r="N10" s="4"/>
      <c r="O10" s="4"/>
      <c r="P10" s="4"/>
      <c r="Q10" s="4"/>
      <c r="R10" s="4"/>
      <c r="S10" s="4"/>
      <c r="T10" s="4"/>
      <c r="U10" s="2"/>
    </row>
    <row r="11" spans="1:21" ht="16.5" customHeight="1" x14ac:dyDescent="0.3">
      <c r="A11" s="4"/>
      <c r="B11" s="32" t="s">
        <v>76</v>
      </c>
      <c r="C11" s="33"/>
      <c r="D11" s="33"/>
      <c r="E11" s="33"/>
      <c r="F11" s="33"/>
      <c r="G11" s="33"/>
      <c r="H11" s="33"/>
      <c r="I11" s="33"/>
      <c r="J11" s="33"/>
      <c r="K11" s="33"/>
      <c r="L11" s="33"/>
      <c r="M11" s="8"/>
      <c r="N11" s="4"/>
      <c r="O11" s="4"/>
      <c r="P11" s="4"/>
      <c r="Q11" s="4"/>
      <c r="R11" s="4"/>
      <c r="S11" s="4"/>
      <c r="T11" s="4"/>
      <c r="U11" s="2"/>
    </row>
    <row r="12" spans="1:21" ht="16.5" customHeight="1" x14ac:dyDescent="0.3">
      <c r="A12" s="4"/>
      <c r="B12" s="32" t="s">
        <v>77</v>
      </c>
      <c r="C12" s="33"/>
      <c r="D12" s="33"/>
      <c r="E12" s="33"/>
      <c r="F12" s="33"/>
      <c r="G12" s="33"/>
      <c r="H12" s="33"/>
      <c r="I12" s="33"/>
      <c r="J12" s="33"/>
      <c r="K12" s="33"/>
      <c r="L12" s="33"/>
      <c r="M12" s="8"/>
      <c r="N12" s="4"/>
      <c r="O12" s="4"/>
      <c r="P12" s="4"/>
      <c r="Q12" s="4"/>
      <c r="R12" s="4"/>
      <c r="S12" s="4"/>
      <c r="T12" s="4"/>
      <c r="U12" s="2"/>
    </row>
    <row r="13" spans="1:21" ht="32.1" customHeight="1" x14ac:dyDescent="0.3">
      <c r="A13" s="4"/>
      <c r="B13" s="99" t="s">
        <v>454</v>
      </c>
      <c r="C13" s="101">
        <v>2</v>
      </c>
      <c r="D13" s="15"/>
      <c r="E13" s="15"/>
      <c r="F13" s="15"/>
      <c r="G13" s="15"/>
      <c r="H13" s="15"/>
      <c r="I13" s="15"/>
      <c r="J13" s="15"/>
      <c r="K13" s="15"/>
      <c r="L13" s="15"/>
      <c r="M13" s="15"/>
      <c r="N13" s="4"/>
      <c r="O13" s="3"/>
      <c r="P13" s="4"/>
      <c r="Q13" s="3"/>
      <c r="R13" s="4"/>
      <c r="S13" s="2"/>
      <c r="T13" s="4"/>
      <c r="U13" s="4"/>
    </row>
    <row r="14" spans="1:21" ht="19.5" customHeight="1" x14ac:dyDescent="0.3">
      <c r="A14" s="4"/>
      <c r="B14" s="173" t="s">
        <v>78</v>
      </c>
      <c r="C14" s="173"/>
      <c r="D14" s="173"/>
      <c r="E14" s="173"/>
      <c r="F14" s="173"/>
      <c r="G14" s="173"/>
      <c r="H14" s="173"/>
      <c r="I14" s="173"/>
      <c r="J14" s="173"/>
      <c r="K14" s="173"/>
      <c r="L14" s="173"/>
      <c r="M14" s="19"/>
      <c r="N14" s="127"/>
      <c r="O14" s="20"/>
      <c r="P14" s="129"/>
      <c r="Q14" s="20"/>
      <c r="R14" s="129"/>
      <c r="S14" s="21"/>
      <c r="T14" s="129"/>
      <c r="U14" s="19"/>
    </row>
    <row r="15" spans="1:21" ht="16.5" customHeight="1" x14ac:dyDescent="0.25">
      <c r="A15" s="4"/>
      <c r="B15" s="172" t="s">
        <v>79</v>
      </c>
      <c r="C15" s="172"/>
      <c r="D15" s="172"/>
      <c r="E15" s="172"/>
      <c r="F15" s="172"/>
      <c r="G15" s="172"/>
      <c r="H15" s="172"/>
      <c r="I15" s="172"/>
      <c r="J15" s="172"/>
      <c r="K15" s="172"/>
      <c r="L15" s="172"/>
      <c r="M15" s="52"/>
      <c r="N15" s="39">
        <f>IF(N14="",0,1)</f>
        <v>0</v>
      </c>
      <c r="O15" s="39"/>
      <c r="P15" s="39">
        <f>IF(P14="",0,1)</f>
        <v>0</v>
      </c>
      <c r="Q15" s="39"/>
      <c r="R15" s="39">
        <f>IF(R14="",0,1)</f>
        <v>0</v>
      </c>
      <c r="S15" s="39"/>
      <c r="T15" s="39">
        <f>IF(T14="",0,1)</f>
        <v>0</v>
      </c>
      <c r="U15" s="2"/>
    </row>
    <row r="16" spans="1:21" ht="16.5" customHeight="1" x14ac:dyDescent="0.25">
      <c r="A16" s="4"/>
      <c r="B16" s="172"/>
      <c r="C16" s="172"/>
      <c r="D16" s="172"/>
      <c r="E16" s="172"/>
      <c r="F16" s="172"/>
      <c r="G16" s="172"/>
      <c r="H16" s="172"/>
      <c r="I16" s="172"/>
      <c r="J16" s="172"/>
      <c r="K16" s="172"/>
      <c r="L16" s="172"/>
      <c r="M16" s="170" t="s">
        <v>488</v>
      </c>
      <c r="N16" s="184"/>
      <c r="O16" s="185"/>
      <c r="P16" s="185"/>
      <c r="Q16" s="185"/>
      <c r="R16" s="185"/>
      <c r="S16" s="185"/>
      <c r="T16" s="186"/>
      <c r="U16" s="2"/>
    </row>
    <row r="17" spans="1:21" ht="16.5" customHeight="1" x14ac:dyDescent="0.3">
      <c r="A17" s="4"/>
      <c r="B17" s="38" t="s">
        <v>0</v>
      </c>
      <c r="C17" s="33"/>
      <c r="D17" s="33"/>
      <c r="E17" s="33"/>
      <c r="F17" s="33"/>
      <c r="G17" s="33"/>
      <c r="H17" s="33"/>
      <c r="I17" s="33"/>
      <c r="J17" s="33"/>
      <c r="K17" s="33"/>
      <c r="L17" s="33"/>
      <c r="M17" s="170"/>
      <c r="N17" s="187"/>
      <c r="O17" s="188"/>
      <c r="P17" s="188"/>
      <c r="Q17" s="188"/>
      <c r="R17" s="188"/>
      <c r="S17" s="188"/>
      <c r="T17" s="189"/>
      <c r="U17" s="2"/>
    </row>
    <row r="18" spans="1:21" ht="16.5" customHeight="1" x14ac:dyDescent="0.3">
      <c r="A18" s="4"/>
      <c r="B18" s="32" t="s">
        <v>80</v>
      </c>
      <c r="C18" s="33"/>
      <c r="D18" s="33"/>
      <c r="E18" s="33"/>
      <c r="F18" s="33"/>
      <c r="G18" s="33"/>
      <c r="H18" s="33"/>
      <c r="I18" s="33"/>
      <c r="J18" s="33"/>
      <c r="K18" s="33"/>
      <c r="L18" s="33"/>
      <c r="M18" s="29"/>
      <c r="N18" s="190"/>
      <c r="O18" s="191"/>
      <c r="P18" s="191"/>
      <c r="Q18" s="191"/>
      <c r="R18" s="191"/>
      <c r="S18" s="191"/>
      <c r="T18" s="192"/>
      <c r="U18" s="2"/>
    </row>
    <row r="19" spans="1:21" ht="16.5" customHeight="1" x14ac:dyDescent="0.3">
      <c r="A19" s="4"/>
      <c r="B19" s="32" t="s">
        <v>81</v>
      </c>
      <c r="C19" s="33"/>
      <c r="D19" s="33"/>
      <c r="E19" s="33"/>
      <c r="F19" s="33"/>
      <c r="G19" s="33"/>
      <c r="H19" s="33"/>
      <c r="I19" s="33"/>
      <c r="J19" s="33"/>
      <c r="K19" s="33"/>
      <c r="L19" s="33"/>
      <c r="M19" s="8"/>
      <c r="N19" s="4"/>
      <c r="O19" s="4"/>
      <c r="P19" s="4"/>
      <c r="Q19" s="4"/>
      <c r="R19" s="4"/>
      <c r="S19" s="4"/>
      <c r="T19" s="4"/>
      <c r="U19" s="2"/>
    </row>
    <row r="20" spans="1:21" ht="32.1" customHeight="1" x14ac:dyDescent="0.3">
      <c r="A20" s="4"/>
      <c r="B20" s="99" t="s">
        <v>454</v>
      </c>
      <c r="C20" s="101">
        <v>2</v>
      </c>
      <c r="D20" s="15"/>
      <c r="E20" s="15"/>
      <c r="F20" s="15"/>
      <c r="G20" s="15"/>
      <c r="H20" s="15"/>
      <c r="I20" s="15"/>
      <c r="J20" s="15"/>
      <c r="K20" s="15"/>
      <c r="L20" s="15"/>
      <c r="M20" s="15"/>
      <c r="N20" s="4"/>
      <c r="O20" s="3"/>
      <c r="P20" s="4"/>
      <c r="Q20" s="3"/>
      <c r="R20" s="4"/>
      <c r="S20" s="2"/>
      <c r="T20" s="4"/>
      <c r="U20" s="4"/>
    </row>
    <row r="21" spans="1:21" ht="19.5" customHeight="1" x14ac:dyDescent="0.3">
      <c r="A21" s="4"/>
      <c r="B21" s="173" t="s">
        <v>82</v>
      </c>
      <c r="C21" s="173"/>
      <c r="D21" s="173"/>
      <c r="E21" s="173"/>
      <c r="F21" s="173"/>
      <c r="G21" s="173"/>
      <c r="H21" s="173"/>
      <c r="I21" s="173"/>
      <c r="J21" s="173"/>
      <c r="K21" s="173"/>
      <c r="L21" s="173"/>
      <c r="M21" s="19"/>
      <c r="N21" s="127"/>
      <c r="O21" s="20"/>
      <c r="P21" s="129"/>
      <c r="Q21" s="20"/>
      <c r="R21" s="129"/>
      <c r="S21" s="21"/>
      <c r="T21" s="129"/>
      <c r="U21" s="19"/>
    </row>
    <row r="22" spans="1:21" ht="16.5" customHeight="1" x14ac:dyDescent="0.3">
      <c r="A22" s="4"/>
      <c r="B22" s="172" t="s">
        <v>83</v>
      </c>
      <c r="C22" s="172"/>
      <c r="D22" s="172"/>
      <c r="E22" s="172"/>
      <c r="F22" s="172"/>
      <c r="G22" s="172"/>
      <c r="H22" s="172"/>
      <c r="I22" s="172"/>
      <c r="J22" s="172"/>
      <c r="K22" s="172"/>
      <c r="L22" s="172"/>
      <c r="M22" s="15"/>
      <c r="N22" s="39">
        <f>IF(N21="",0,1)</f>
        <v>0</v>
      </c>
      <c r="O22" s="39"/>
      <c r="P22" s="39">
        <f>IF(P21="",0,1)</f>
        <v>0</v>
      </c>
      <c r="Q22" s="39"/>
      <c r="R22" s="39">
        <f>IF(R21="",0,1)</f>
        <v>0</v>
      </c>
      <c r="S22" s="39"/>
      <c r="T22" s="39">
        <f>IF(T21="",0,1)</f>
        <v>0</v>
      </c>
      <c r="U22" s="2"/>
    </row>
    <row r="23" spans="1:21" ht="16.5" customHeight="1" x14ac:dyDescent="0.25">
      <c r="A23" s="4"/>
      <c r="B23" s="172"/>
      <c r="C23" s="172"/>
      <c r="D23" s="172"/>
      <c r="E23" s="172"/>
      <c r="F23" s="172"/>
      <c r="G23" s="172"/>
      <c r="H23" s="172"/>
      <c r="I23" s="172"/>
      <c r="J23" s="172"/>
      <c r="K23" s="172"/>
      <c r="L23" s="172"/>
      <c r="M23" s="170" t="s">
        <v>488</v>
      </c>
      <c r="N23" s="184"/>
      <c r="O23" s="185"/>
      <c r="P23" s="185"/>
      <c r="Q23" s="185"/>
      <c r="R23" s="185"/>
      <c r="S23" s="185"/>
      <c r="T23" s="186"/>
      <c r="U23" s="2"/>
    </row>
    <row r="24" spans="1:21" ht="16.5" customHeight="1" x14ac:dyDescent="0.25">
      <c r="A24" s="4"/>
      <c r="B24" s="172"/>
      <c r="C24" s="172"/>
      <c r="D24" s="172"/>
      <c r="E24" s="172"/>
      <c r="F24" s="172"/>
      <c r="G24" s="172"/>
      <c r="H24" s="172"/>
      <c r="I24" s="172"/>
      <c r="J24" s="172"/>
      <c r="K24" s="172"/>
      <c r="L24" s="172"/>
      <c r="M24" s="170"/>
      <c r="N24" s="187"/>
      <c r="O24" s="188"/>
      <c r="P24" s="188"/>
      <c r="Q24" s="188"/>
      <c r="R24" s="188"/>
      <c r="S24" s="188"/>
      <c r="T24" s="189"/>
      <c r="U24" s="2"/>
    </row>
    <row r="25" spans="1:21" ht="16.5" customHeight="1" x14ac:dyDescent="0.25">
      <c r="A25" s="4"/>
      <c r="B25" s="172"/>
      <c r="C25" s="172"/>
      <c r="D25" s="172"/>
      <c r="E25" s="172"/>
      <c r="F25" s="172"/>
      <c r="G25" s="172"/>
      <c r="H25" s="172"/>
      <c r="I25" s="172"/>
      <c r="J25" s="172"/>
      <c r="K25" s="172"/>
      <c r="L25" s="172"/>
      <c r="M25" s="29"/>
      <c r="N25" s="190"/>
      <c r="O25" s="191"/>
      <c r="P25" s="191"/>
      <c r="Q25" s="191"/>
      <c r="R25" s="191"/>
      <c r="S25" s="191"/>
      <c r="T25" s="192"/>
      <c r="U25" s="2"/>
    </row>
    <row r="26" spans="1:21" ht="16.5" customHeight="1" x14ac:dyDescent="0.3">
      <c r="A26" s="4"/>
      <c r="B26" s="38" t="s">
        <v>0</v>
      </c>
      <c r="C26" s="33"/>
      <c r="D26" s="33"/>
      <c r="E26" s="33"/>
      <c r="F26" s="33"/>
      <c r="G26" s="33"/>
      <c r="H26" s="33"/>
      <c r="I26" s="33"/>
      <c r="J26" s="33"/>
      <c r="K26" s="33"/>
      <c r="L26" s="33"/>
      <c r="M26" s="8"/>
      <c r="N26" s="4"/>
      <c r="O26" s="4"/>
      <c r="P26" s="4"/>
      <c r="Q26" s="4"/>
      <c r="R26" s="4"/>
      <c r="S26" s="4"/>
      <c r="T26" s="4"/>
      <c r="U26" s="2"/>
    </row>
    <row r="27" spans="1:21" ht="16.5" customHeight="1" x14ac:dyDescent="0.3">
      <c r="A27" s="4"/>
      <c r="B27" s="32" t="s">
        <v>76</v>
      </c>
      <c r="C27" s="33"/>
      <c r="D27" s="33"/>
      <c r="E27" s="33"/>
      <c r="F27" s="33"/>
      <c r="G27" s="33"/>
      <c r="H27" s="33"/>
      <c r="I27" s="33"/>
      <c r="J27" s="33"/>
      <c r="K27" s="33"/>
      <c r="L27" s="33"/>
      <c r="M27" s="8"/>
      <c r="N27" s="4"/>
      <c r="O27" s="4"/>
      <c r="P27" s="4"/>
      <c r="Q27" s="4"/>
      <c r="R27" s="4"/>
      <c r="S27" s="4"/>
      <c r="T27" s="4"/>
      <c r="U27" s="2"/>
    </row>
    <row r="28" spans="1:21" ht="16.5" customHeight="1" x14ac:dyDescent="0.3">
      <c r="A28" s="4"/>
      <c r="B28" s="32" t="s">
        <v>84</v>
      </c>
      <c r="C28" s="33"/>
      <c r="D28" s="33"/>
      <c r="E28" s="33"/>
      <c r="F28" s="33"/>
      <c r="G28" s="33"/>
      <c r="H28" s="33"/>
      <c r="I28" s="33"/>
      <c r="J28" s="33"/>
      <c r="K28" s="33"/>
      <c r="L28" s="33"/>
      <c r="M28" s="8"/>
      <c r="N28" s="4"/>
      <c r="O28" s="4"/>
      <c r="P28" s="4"/>
      <c r="Q28" s="4"/>
      <c r="R28" s="4"/>
      <c r="S28" s="4"/>
      <c r="T28" s="4"/>
      <c r="U28" s="2"/>
    </row>
    <row r="29" spans="1:21" ht="32.1" customHeight="1" x14ac:dyDescent="0.3">
      <c r="A29" s="4"/>
      <c r="B29" s="99" t="s">
        <v>454</v>
      </c>
      <c r="C29" s="101">
        <v>2</v>
      </c>
      <c r="D29" s="15"/>
      <c r="E29" s="15"/>
      <c r="F29" s="15"/>
      <c r="G29" s="15"/>
      <c r="H29" s="15"/>
      <c r="I29" s="15"/>
      <c r="J29" s="15"/>
      <c r="K29" s="15"/>
      <c r="L29" s="15"/>
      <c r="M29" s="15"/>
      <c r="N29" s="4"/>
      <c r="O29" s="3"/>
      <c r="P29" s="4"/>
      <c r="Q29" s="3"/>
      <c r="R29" s="4"/>
      <c r="S29" s="2"/>
      <c r="T29" s="4"/>
      <c r="U29" s="4"/>
    </row>
    <row r="30" spans="1:21" ht="19.5" customHeight="1" x14ac:dyDescent="0.3">
      <c r="A30" s="4"/>
      <c r="B30" s="193" t="s">
        <v>85</v>
      </c>
      <c r="C30" s="193"/>
      <c r="D30" s="193"/>
      <c r="E30" s="193"/>
      <c r="F30" s="193"/>
      <c r="G30" s="193"/>
      <c r="H30" s="193"/>
      <c r="I30" s="193"/>
      <c r="J30" s="193"/>
      <c r="K30" s="193"/>
      <c r="L30" s="193"/>
      <c r="M30" s="18"/>
      <c r="N30" s="127"/>
      <c r="O30" s="20"/>
      <c r="P30" s="129"/>
      <c r="Q30" s="20"/>
      <c r="R30" s="129"/>
      <c r="S30" s="21"/>
      <c r="T30" s="129"/>
      <c r="U30" s="2"/>
    </row>
    <row r="31" spans="1:21" ht="19.5" customHeight="1" x14ac:dyDescent="0.3">
      <c r="A31" s="4"/>
      <c r="B31" s="193"/>
      <c r="C31" s="193"/>
      <c r="D31" s="193"/>
      <c r="E31" s="193"/>
      <c r="F31" s="193"/>
      <c r="G31" s="193"/>
      <c r="H31" s="193"/>
      <c r="I31" s="193"/>
      <c r="J31" s="193"/>
      <c r="K31" s="193"/>
      <c r="L31" s="193"/>
      <c r="M31" s="18"/>
      <c r="N31" s="39">
        <f>IF(N30="",0,1)</f>
        <v>0</v>
      </c>
      <c r="O31" s="39"/>
      <c r="P31" s="39">
        <f>IF(P30="",0,1)</f>
        <v>0</v>
      </c>
      <c r="Q31" s="39"/>
      <c r="R31" s="39">
        <f>IF(R30="",0,1)</f>
        <v>0</v>
      </c>
      <c r="S31" s="39"/>
      <c r="T31" s="39">
        <f>IF(T30="",0,1)</f>
        <v>0</v>
      </c>
      <c r="U31" s="2"/>
    </row>
    <row r="32" spans="1:21" ht="16.5" customHeight="1" x14ac:dyDescent="0.25">
      <c r="A32" s="4"/>
      <c r="B32" s="172" t="s">
        <v>86</v>
      </c>
      <c r="C32" s="172"/>
      <c r="D32" s="172"/>
      <c r="E32" s="172"/>
      <c r="F32" s="172"/>
      <c r="G32" s="172"/>
      <c r="H32" s="172"/>
      <c r="I32" s="172"/>
      <c r="J32" s="172"/>
      <c r="K32" s="172"/>
      <c r="L32" s="172"/>
      <c r="M32" s="170" t="s">
        <v>488</v>
      </c>
      <c r="N32" s="184"/>
      <c r="O32" s="185"/>
      <c r="P32" s="185"/>
      <c r="Q32" s="185"/>
      <c r="R32" s="185"/>
      <c r="S32" s="185"/>
      <c r="T32" s="186"/>
      <c r="U32" s="2"/>
    </row>
    <row r="33" spans="1:21" ht="16.5" customHeight="1" x14ac:dyDescent="0.25">
      <c r="A33" s="4"/>
      <c r="B33" s="172"/>
      <c r="C33" s="172"/>
      <c r="D33" s="172"/>
      <c r="E33" s="172"/>
      <c r="F33" s="172"/>
      <c r="G33" s="172"/>
      <c r="H33" s="172"/>
      <c r="I33" s="172"/>
      <c r="J33" s="172"/>
      <c r="K33" s="172"/>
      <c r="L33" s="172"/>
      <c r="M33" s="170"/>
      <c r="N33" s="187"/>
      <c r="O33" s="188"/>
      <c r="P33" s="188"/>
      <c r="Q33" s="188"/>
      <c r="R33" s="188"/>
      <c r="S33" s="188"/>
      <c r="T33" s="189"/>
      <c r="U33" s="2"/>
    </row>
    <row r="34" spans="1:21" ht="16.5" customHeight="1" x14ac:dyDescent="0.25">
      <c r="A34" s="4"/>
      <c r="B34" s="172"/>
      <c r="C34" s="172"/>
      <c r="D34" s="172"/>
      <c r="E34" s="172"/>
      <c r="F34" s="172"/>
      <c r="G34" s="172"/>
      <c r="H34" s="172"/>
      <c r="I34" s="172"/>
      <c r="J34" s="172"/>
      <c r="K34" s="172"/>
      <c r="L34" s="172"/>
      <c r="M34" s="29"/>
      <c r="N34" s="190"/>
      <c r="O34" s="191"/>
      <c r="P34" s="191"/>
      <c r="Q34" s="191"/>
      <c r="R34" s="191"/>
      <c r="S34" s="191"/>
      <c r="T34" s="192"/>
      <c r="U34" s="2"/>
    </row>
    <row r="35" spans="1:21" ht="16.5" customHeight="1" x14ac:dyDescent="0.3">
      <c r="A35" s="4"/>
      <c r="B35" s="38" t="s">
        <v>0</v>
      </c>
      <c r="C35" s="33"/>
      <c r="D35" s="33"/>
      <c r="E35" s="33"/>
      <c r="F35" s="33"/>
      <c r="G35" s="33"/>
      <c r="H35" s="33"/>
      <c r="I35" s="33"/>
      <c r="J35" s="33"/>
      <c r="K35" s="33"/>
      <c r="L35" s="33"/>
      <c r="M35" s="8"/>
      <c r="N35" s="4"/>
      <c r="O35" s="4"/>
      <c r="P35" s="4"/>
      <c r="Q35" s="4"/>
      <c r="R35" s="4"/>
      <c r="S35" s="4"/>
      <c r="T35" s="4"/>
      <c r="U35" s="2"/>
    </row>
    <row r="36" spans="1:21" ht="16.5" customHeight="1" x14ac:dyDescent="0.3">
      <c r="A36" s="4"/>
      <c r="B36" s="32" t="s">
        <v>76</v>
      </c>
      <c r="C36" s="33"/>
      <c r="D36" s="33"/>
      <c r="E36" s="33"/>
      <c r="F36" s="33"/>
      <c r="G36" s="33"/>
      <c r="H36" s="33"/>
      <c r="I36" s="33"/>
      <c r="J36" s="33"/>
      <c r="K36" s="33"/>
      <c r="L36" s="33"/>
      <c r="M36" s="8"/>
      <c r="N36" s="4"/>
      <c r="O36" s="4"/>
      <c r="P36" s="4"/>
      <c r="Q36" s="4"/>
      <c r="R36" s="4"/>
      <c r="S36" s="4"/>
      <c r="T36" s="4"/>
      <c r="U36" s="2"/>
    </row>
    <row r="37" spans="1:21" ht="16.5" customHeight="1" x14ac:dyDescent="0.3">
      <c r="A37" s="4"/>
      <c r="B37" s="32" t="s">
        <v>77</v>
      </c>
      <c r="C37" s="33"/>
      <c r="D37" s="33"/>
      <c r="E37" s="33"/>
      <c r="F37" s="33"/>
      <c r="G37" s="33"/>
      <c r="H37" s="33"/>
      <c r="I37" s="33"/>
      <c r="J37" s="33"/>
      <c r="K37" s="33"/>
      <c r="L37" s="33"/>
      <c r="M37" s="8"/>
      <c r="N37" s="4"/>
      <c r="O37" s="4"/>
      <c r="P37" s="4"/>
      <c r="Q37" s="4"/>
      <c r="R37" s="4"/>
      <c r="S37" s="4"/>
      <c r="T37" s="4"/>
      <c r="U37" s="2"/>
    </row>
    <row r="38" spans="1:21" ht="32.1" customHeight="1" x14ac:dyDescent="0.3">
      <c r="A38" s="4"/>
      <c r="B38" s="99" t="s">
        <v>454</v>
      </c>
      <c r="C38" s="101">
        <v>2</v>
      </c>
      <c r="D38" s="15"/>
      <c r="E38" s="15"/>
      <c r="F38" s="15"/>
      <c r="G38" s="15"/>
      <c r="H38" s="15"/>
      <c r="I38" s="15"/>
      <c r="J38" s="15"/>
      <c r="K38" s="15"/>
      <c r="L38" s="15"/>
      <c r="M38" s="15"/>
      <c r="N38" s="4"/>
      <c r="O38" s="3"/>
      <c r="P38" s="4"/>
      <c r="Q38" s="3"/>
      <c r="R38" s="4"/>
      <c r="S38" s="2"/>
      <c r="T38" s="4"/>
      <c r="U38" s="4"/>
    </row>
    <row r="39" spans="1:21" ht="19.5" customHeight="1" x14ac:dyDescent="0.3">
      <c r="A39" s="4"/>
      <c r="B39" s="193" t="s">
        <v>266</v>
      </c>
      <c r="C39" s="193"/>
      <c r="D39" s="193"/>
      <c r="E39" s="193"/>
      <c r="F39" s="193"/>
      <c r="G39" s="193"/>
      <c r="H39" s="193"/>
      <c r="I39" s="193"/>
      <c r="J39" s="193"/>
      <c r="K39" s="193"/>
      <c r="L39" s="193"/>
      <c r="M39" s="18"/>
      <c r="N39" s="127"/>
      <c r="O39" s="20"/>
      <c r="P39" s="129"/>
      <c r="Q39" s="20"/>
      <c r="R39" s="129"/>
      <c r="S39" s="21"/>
      <c r="T39" s="129"/>
      <c r="U39" s="2"/>
    </row>
    <row r="40" spans="1:21" ht="19.5" customHeight="1" x14ac:dyDescent="0.3">
      <c r="A40" s="4"/>
      <c r="B40" s="193"/>
      <c r="C40" s="193"/>
      <c r="D40" s="193"/>
      <c r="E40" s="193"/>
      <c r="F40" s="193"/>
      <c r="G40" s="193"/>
      <c r="H40" s="193"/>
      <c r="I40" s="193"/>
      <c r="J40" s="193"/>
      <c r="K40" s="193"/>
      <c r="L40" s="193"/>
      <c r="M40" s="18"/>
      <c r="N40" s="39">
        <f>IF(N39="",0,1)</f>
        <v>0</v>
      </c>
      <c r="O40" s="39"/>
      <c r="P40" s="39">
        <f>IF(P39="",0,1)</f>
        <v>0</v>
      </c>
      <c r="Q40" s="39"/>
      <c r="R40" s="39">
        <f>IF(R39="",0,1)</f>
        <v>0</v>
      </c>
      <c r="S40" s="39"/>
      <c r="T40" s="39">
        <f>IF(T39="",0,1)</f>
        <v>0</v>
      </c>
      <c r="U40" s="2"/>
    </row>
    <row r="41" spans="1:21" ht="16.5" customHeight="1" x14ac:dyDescent="0.25">
      <c r="A41" s="4"/>
      <c r="B41" s="172" t="s">
        <v>268</v>
      </c>
      <c r="C41" s="172"/>
      <c r="D41" s="172"/>
      <c r="E41" s="172"/>
      <c r="F41" s="172"/>
      <c r="G41" s="172"/>
      <c r="H41" s="172"/>
      <c r="I41" s="172"/>
      <c r="J41" s="172"/>
      <c r="K41" s="172"/>
      <c r="L41" s="172"/>
      <c r="M41" s="170" t="s">
        <v>488</v>
      </c>
      <c r="N41" s="184"/>
      <c r="O41" s="185"/>
      <c r="P41" s="185"/>
      <c r="Q41" s="185"/>
      <c r="R41" s="185"/>
      <c r="S41" s="185"/>
      <c r="T41" s="186"/>
      <c r="U41" s="2"/>
    </row>
    <row r="42" spans="1:21" ht="16.5" customHeight="1" x14ac:dyDescent="0.25">
      <c r="A42" s="4"/>
      <c r="B42" s="172"/>
      <c r="C42" s="172"/>
      <c r="D42" s="172"/>
      <c r="E42" s="172"/>
      <c r="F42" s="172"/>
      <c r="G42" s="172"/>
      <c r="H42" s="172"/>
      <c r="I42" s="172"/>
      <c r="J42" s="172"/>
      <c r="K42" s="172"/>
      <c r="L42" s="172"/>
      <c r="M42" s="170"/>
      <c r="N42" s="187"/>
      <c r="O42" s="188"/>
      <c r="P42" s="188"/>
      <c r="Q42" s="188"/>
      <c r="R42" s="188"/>
      <c r="S42" s="188"/>
      <c r="T42" s="189"/>
      <c r="U42" s="2"/>
    </row>
    <row r="43" spans="1:21" ht="16.5" customHeight="1" x14ac:dyDescent="0.25">
      <c r="A43" s="4"/>
      <c r="B43" s="172"/>
      <c r="C43" s="172"/>
      <c r="D43" s="172"/>
      <c r="E43" s="172"/>
      <c r="F43" s="172"/>
      <c r="G43" s="172"/>
      <c r="H43" s="172"/>
      <c r="I43" s="172"/>
      <c r="J43" s="172"/>
      <c r="K43" s="172"/>
      <c r="L43" s="172"/>
      <c r="M43" s="29"/>
      <c r="N43" s="190"/>
      <c r="O43" s="191"/>
      <c r="P43" s="191"/>
      <c r="Q43" s="191"/>
      <c r="R43" s="191"/>
      <c r="S43" s="191"/>
      <c r="T43" s="192"/>
      <c r="U43" s="2"/>
    </row>
    <row r="44" spans="1:21" ht="16.5" customHeight="1" x14ac:dyDescent="0.3">
      <c r="A44" s="4"/>
      <c r="B44" s="38" t="s">
        <v>0</v>
      </c>
      <c r="C44" s="33"/>
      <c r="D44" s="33"/>
      <c r="E44" s="33"/>
      <c r="F44" s="33"/>
      <c r="G44" s="33"/>
      <c r="H44" s="33"/>
      <c r="I44" s="33"/>
      <c r="J44" s="33"/>
      <c r="K44" s="33"/>
      <c r="L44" s="33"/>
      <c r="M44" s="14"/>
      <c r="N44" s="4"/>
      <c r="O44" s="4"/>
      <c r="P44" s="4"/>
      <c r="Q44" s="4"/>
      <c r="R44" s="4"/>
      <c r="S44" s="4"/>
      <c r="T44" s="4"/>
      <c r="U44" s="2"/>
    </row>
    <row r="45" spans="1:21" ht="16.5" customHeight="1" x14ac:dyDescent="0.3">
      <c r="A45" s="4"/>
      <c r="B45" s="32" t="s">
        <v>76</v>
      </c>
      <c r="C45" s="33"/>
      <c r="D45" s="33"/>
      <c r="E45" s="33"/>
      <c r="F45" s="33"/>
      <c r="G45" s="33"/>
      <c r="H45" s="33"/>
      <c r="I45" s="33"/>
      <c r="J45" s="33"/>
      <c r="K45" s="33"/>
      <c r="L45" s="33"/>
      <c r="M45" s="14"/>
      <c r="N45" s="4"/>
      <c r="O45" s="4"/>
      <c r="P45" s="4"/>
      <c r="Q45" s="4"/>
      <c r="R45" s="4"/>
      <c r="S45" s="4"/>
      <c r="T45" s="4"/>
      <c r="U45" s="2"/>
    </row>
    <row r="46" spans="1:21" ht="16.5" customHeight="1" x14ac:dyDescent="0.3">
      <c r="A46" s="4"/>
      <c r="B46" s="123" t="s">
        <v>77</v>
      </c>
      <c r="C46" s="121"/>
      <c r="D46" s="121"/>
      <c r="E46" s="121"/>
      <c r="F46" s="121"/>
      <c r="G46" s="121"/>
      <c r="H46" s="121"/>
      <c r="I46" s="121"/>
      <c r="J46" s="121"/>
      <c r="K46" s="121"/>
      <c r="L46" s="121"/>
      <c r="M46" s="134"/>
      <c r="N46" s="118"/>
      <c r="O46" s="118"/>
      <c r="P46" s="118"/>
      <c r="Q46" s="4"/>
      <c r="R46" s="4"/>
      <c r="S46" s="4"/>
      <c r="T46" s="4"/>
      <c r="U46" s="2"/>
    </row>
    <row r="47" spans="1:21" ht="16.5" customHeight="1" x14ac:dyDescent="0.3">
      <c r="A47" s="4"/>
      <c r="B47" s="123" t="s">
        <v>267</v>
      </c>
      <c r="C47" s="121"/>
      <c r="D47" s="121"/>
      <c r="E47" s="121"/>
      <c r="F47" s="121"/>
      <c r="G47" s="121"/>
      <c r="H47" s="121"/>
      <c r="I47" s="121"/>
      <c r="J47" s="121"/>
      <c r="K47" s="121"/>
      <c r="L47" s="121"/>
      <c r="M47" s="134"/>
      <c r="N47" s="118"/>
      <c r="O47" s="118"/>
      <c r="P47" s="118"/>
      <c r="Q47" s="4"/>
      <c r="R47" s="4"/>
      <c r="S47" s="4"/>
      <c r="T47" s="4"/>
      <c r="U47" s="2"/>
    </row>
    <row r="48" spans="1:21" ht="32.1" customHeight="1" x14ac:dyDescent="0.3">
      <c r="A48" s="4"/>
      <c r="B48" s="124"/>
      <c r="C48" s="119"/>
      <c r="D48" s="119"/>
      <c r="E48" s="119"/>
      <c r="F48" s="119"/>
      <c r="G48" s="119"/>
      <c r="H48" s="119"/>
      <c r="I48" s="119"/>
      <c r="J48" s="119"/>
      <c r="K48" s="119"/>
      <c r="L48" s="119"/>
      <c r="M48" s="119"/>
      <c r="N48" s="118"/>
      <c r="O48" s="125"/>
      <c r="P48" s="118"/>
      <c r="Q48" s="3"/>
      <c r="R48" s="4"/>
      <c r="S48" s="2"/>
      <c r="T48" s="4"/>
      <c r="U48" s="4"/>
    </row>
    <row r="49" spans="1:21" ht="19.5" customHeight="1" x14ac:dyDescent="0.3">
      <c r="A49" s="4"/>
      <c r="B49" s="174" t="s">
        <v>269</v>
      </c>
      <c r="C49" s="174"/>
      <c r="D49" s="174"/>
      <c r="E49" s="174"/>
      <c r="F49" s="174"/>
      <c r="G49" s="174"/>
      <c r="H49" s="174"/>
      <c r="I49" s="174"/>
      <c r="J49" s="174"/>
      <c r="K49" s="174"/>
      <c r="L49" s="174"/>
      <c r="M49" s="132"/>
      <c r="N49" s="127"/>
      <c r="O49" s="128"/>
      <c r="P49" s="129"/>
      <c r="Q49" s="20"/>
      <c r="R49" s="129"/>
      <c r="S49" s="21"/>
      <c r="T49" s="129"/>
      <c r="U49" s="19"/>
    </row>
    <row r="50" spans="1:21" ht="16.5" customHeight="1" x14ac:dyDescent="0.25">
      <c r="A50" s="4"/>
      <c r="B50" s="175" t="s">
        <v>87</v>
      </c>
      <c r="C50" s="175"/>
      <c r="D50" s="175"/>
      <c r="E50" s="175"/>
      <c r="F50" s="175"/>
      <c r="G50" s="175"/>
      <c r="H50" s="175"/>
      <c r="I50" s="175"/>
      <c r="J50" s="175"/>
      <c r="K50" s="175"/>
      <c r="L50" s="175"/>
      <c r="M50" s="133"/>
      <c r="N50" s="107">
        <f>IF(N49="",0,1)</f>
        <v>0</v>
      </c>
      <c r="O50" s="130"/>
      <c r="P50" s="107">
        <f>IF(P49="",0,1)</f>
        <v>0</v>
      </c>
      <c r="Q50" s="39"/>
      <c r="R50" s="39">
        <f>IF(R49="",0,1)</f>
        <v>0</v>
      </c>
      <c r="S50" s="39"/>
      <c r="T50" s="39">
        <f>IF(T49="",0,1)</f>
        <v>0</v>
      </c>
      <c r="U50" s="2"/>
    </row>
    <row r="51" spans="1:21" ht="16.5" customHeight="1" x14ac:dyDescent="0.25">
      <c r="A51" s="4"/>
      <c r="B51" s="175"/>
      <c r="C51" s="175"/>
      <c r="D51" s="175"/>
      <c r="E51" s="175"/>
      <c r="F51" s="175"/>
      <c r="G51" s="175"/>
      <c r="H51" s="175"/>
      <c r="I51" s="175"/>
      <c r="J51" s="175"/>
      <c r="K51" s="175"/>
      <c r="L51" s="175"/>
      <c r="M51" s="171" t="s">
        <v>488</v>
      </c>
      <c r="N51" s="184"/>
      <c r="O51" s="185"/>
      <c r="P51" s="185"/>
      <c r="Q51" s="185"/>
      <c r="R51" s="185"/>
      <c r="S51" s="185"/>
      <c r="T51" s="186"/>
      <c r="U51" s="2"/>
    </row>
    <row r="52" spans="1:21" ht="16.5" customHeight="1" x14ac:dyDescent="0.25">
      <c r="A52" s="4"/>
      <c r="B52" s="175"/>
      <c r="C52" s="175"/>
      <c r="D52" s="175"/>
      <c r="E52" s="175"/>
      <c r="F52" s="175"/>
      <c r="G52" s="175"/>
      <c r="H52" s="175"/>
      <c r="I52" s="175"/>
      <c r="J52" s="175"/>
      <c r="K52" s="175"/>
      <c r="L52" s="175"/>
      <c r="M52" s="171"/>
      <c r="N52" s="187"/>
      <c r="O52" s="188"/>
      <c r="P52" s="188"/>
      <c r="Q52" s="188"/>
      <c r="R52" s="188"/>
      <c r="S52" s="188"/>
      <c r="T52" s="189"/>
      <c r="U52" s="2"/>
    </row>
    <row r="53" spans="1:21" ht="16.5" customHeight="1" x14ac:dyDescent="0.3">
      <c r="A53" s="4"/>
      <c r="B53" s="120" t="s">
        <v>0</v>
      </c>
      <c r="C53" s="121"/>
      <c r="D53" s="121"/>
      <c r="E53" s="121"/>
      <c r="F53" s="121"/>
      <c r="G53" s="121"/>
      <c r="H53" s="121"/>
      <c r="I53" s="121"/>
      <c r="J53" s="121"/>
      <c r="K53" s="121"/>
      <c r="L53" s="121"/>
      <c r="M53" s="117"/>
      <c r="N53" s="190"/>
      <c r="O53" s="191"/>
      <c r="P53" s="191"/>
      <c r="Q53" s="191"/>
      <c r="R53" s="191"/>
      <c r="S53" s="191"/>
      <c r="T53" s="192"/>
      <c r="U53" s="2"/>
    </row>
    <row r="54" spans="1:21" ht="16.5" customHeight="1" x14ac:dyDescent="0.3">
      <c r="A54" s="4"/>
      <c r="B54" s="32" t="s">
        <v>76</v>
      </c>
      <c r="C54" s="33"/>
      <c r="D54" s="33"/>
      <c r="E54" s="33"/>
      <c r="F54" s="33"/>
      <c r="G54" s="33"/>
      <c r="H54" s="33"/>
      <c r="I54" s="33"/>
      <c r="J54" s="33"/>
      <c r="K54" s="33"/>
      <c r="L54" s="33"/>
      <c r="M54" s="8"/>
      <c r="N54" s="4"/>
      <c r="O54" s="4"/>
      <c r="P54" s="4"/>
      <c r="Q54" s="4"/>
      <c r="R54" s="4"/>
      <c r="S54" s="4"/>
      <c r="T54" s="4"/>
      <c r="U54" s="2"/>
    </row>
    <row r="55" spans="1:21" ht="16.5" customHeight="1" x14ac:dyDescent="0.3">
      <c r="A55" s="4"/>
      <c r="B55" s="32" t="s">
        <v>77</v>
      </c>
      <c r="C55" s="33"/>
      <c r="D55" s="33"/>
      <c r="E55" s="33"/>
      <c r="F55" s="33"/>
      <c r="G55" s="33"/>
      <c r="H55" s="33"/>
      <c r="I55" s="33"/>
      <c r="J55" s="33"/>
      <c r="K55" s="33"/>
      <c r="L55" s="33"/>
      <c r="M55" s="8"/>
      <c r="N55" s="4"/>
      <c r="O55" s="4"/>
      <c r="P55" s="4"/>
      <c r="Q55" s="4"/>
      <c r="R55" s="4"/>
      <c r="S55" s="4"/>
      <c r="T55" s="4"/>
      <c r="U55" s="2"/>
    </row>
    <row r="56" spans="1:21" ht="32.1" customHeight="1" x14ac:dyDescent="0.3">
      <c r="A56" s="4"/>
      <c r="B56" s="18"/>
      <c r="C56" s="15"/>
      <c r="D56" s="15"/>
      <c r="E56" s="15"/>
      <c r="F56" s="15"/>
      <c r="G56" s="15"/>
      <c r="H56" s="15"/>
      <c r="I56" s="15"/>
      <c r="J56" s="15"/>
      <c r="K56" s="15"/>
      <c r="L56" s="15"/>
      <c r="M56" s="15"/>
      <c r="N56" s="4"/>
      <c r="O56" s="3"/>
      <c r="P56" s="4"/>
      <c r="Q56" s="3"/>
      <c r="R56" s="4"/>
      <c r="S56" s="2"/>
      <c r="T56" s="4"/>
      <c r="U56" s="4"/>
    </row>
    <row r="57" spans="1:21" ht="19.5" customHeight="1" x14ac:dyDescent="0.3">
      <c r="A57" s="4"/>
      <c r="B57" s="173" t="s">
        <v>277</v>
      </c>
      <c r="C57" s="173"/>
      <c r="D57" s="173"/>
      <c r="E57" s="173"/>
      <c r="F57" s="173"/>
      <c r="G57" s="173"/>
      <c r="H57" s="173"/>
      <c r="I57" s="173"/>
      <c r="J57" s="173"/>
      <c r="K57" s="173"/>
      <c r="L57" s="173"/>
      <c r="M57" s="19"/>
      <c r="N57" s="127"/>
      <c r="O57" s="20"/>
      <c r="P57" s="129"/>
      <c r="Q57" s="20"/>
      <c r="R57" s="129"/>
      <c r="S57" s="21"/>
      <c r="T57" s="129"/>
      <c r="U57" s="19"/>
    </row>
    <row r="58" spans="1:21" ht="16.5" customHeight="1" x14ac:dyDescent="0.25">
      <c r="A58" s="4"/>
      <c r="B58" s="172" t="s">
        <v>88</v>
      </c>
      <c r="C58" s="172"/>
      <c r="D58" s="172"/>
      <c r="E58" s="172"/>
      <c r="F58" s="172"/>
      <c r="G58" s="172"/>
      <c r="H58" s="172"/>
      <c r="I58" s="172"/>
      <c r="J58" s="172"/>
      <c r="K58" s="172"/>
      <c r="L58" s="172"/>
      <c r="M58" s="9"/>
      <c r="N58" s="39">
        <f>IF(N57="",0,1)</f>
        <v>0</v>
      </c>
      <c r="O58" s="39"/>
      <c r="P58" s="39">
        <f>IF(P57="",0,1)</f>
        <v>0</v>
      </c>
      <c r="Q58" s="39"/>
      <c r="R58" s="39">
        <f>IF(R57="",0,1)</f>
        <v>0</v>
      </c>
      <c r="S58" s="39"/>
      <c r="T58" s="39">
        <f>IF(T57="",0,1)</f>
        <v>0</v>
      </c>
      <c r="U58" s="2"/>
    </row>
    <row r="59" spans="1:21" ht="16.5" customHeight="1" x14ac:dyDescent="0.25">
      <c r="A59" s="4"/>
      <c r="B59" s="172"/>
      <c r="C59" s="172"/>
      <c r="D59" s="172"/>
      <c r="E59" s="172"/>
      <c r="F59" s="172"/>
      <c r="G59" s="172"/>
      <c r="H59" s="172"/>
      <c r="I59" s="172"/>
      <c r="J59" s="172"/>
      <c r="K59" s="172"/>
      <c r="L59" s="172"/>
      <c r="M59" s="170" t="s">
        <v>488</v>
      </c>
      <c r="N59" s="184"/>
      <c r="O59" s="185"/>
      <c r="P59" s="185"/>
      <c r="Q59" s="185"/>
      <c r="R59" s="185"/>
      <c r="S59" s="185"/>
      <c r="T59" s="186"/>
      <c r="U59" s="2"/>
    </row>
    <row r="60" spans="1:21" ht="16.5" customHeight="1" x14ac:dyDescent="0.25">
      <c r="A60" s="4"/>
      <c r="B60" s="172"/>
      <c r="C60" s="172"/>
      <c r="D60" s="172"/>
      <c r="E60" s="172"/>
      <c r="F60" s="172"/>
      <c r="G60" s="172"/>
      <c r="H60" s="172"/>
      <c r="I60" s="172"/>
      <c r="J60" s="172"/>
      <c r="K60" s="172"/>
      <c r="L60" s="172"/>
      <c r="M60" s="170"/>
      <c r="N60" s="187"/>
      <c r="O60" s="188"/>
      <c r="P60" s="188"/>
      <c r="Q60" s="188"/>
      <c r="R60" s="188"/>
      <c r="S60" s="188"/>
      <c r="T60" s="189"/>
      <c r="U60" s="2"/>
    </row>
    <row r="61" spans="1:21" ht="16.5" customHeight="1" x14ac:dyDescent="0.3">
      <c r="A61" s="4"/>
      <c r="B61" s="38" t="s">
        <v>0</v>
      </c>
      <c r="C61" s="33"/>
      <c r="D61" s="33"/>
      <c r="E61" s="33"/>
      <c r="F61" s="33"/>
      <c r="G61" s="33"/>
      <c r="H61" s="33"/>
      <c r="I61" s="33"/>
      <c r="J61" s="33"/>
      <c r="K61" s="33"/>
      <c r="L61" s="33"/>
      <c r="M61" s="29"/>
      <c r="N61" s="190"/>
      <c r="O61" s="191"/>
      <c r="P61" s="191"/>
      <c r="Q61" s="191"/>
      <c r="R61" s="191"/>
      <c r="S61" s="191"/>
      <c r="T61" s="192"/>
      <c r="U61" s="2"/>
    </row>
    <row r="62" spans="1:21" ht="16.5" customHeight="1" x14ac:dyDescent="0.3">
      <c r="A62" s="4"/>
      <c r="B62" s="32" t="s">
        <v>76</v>
      </c>
      <c r="C62" s="33"/>
      <c r="D62" s="33"/>
      <c r="E62" s="33"/>
      <c r="F62" s="33"/>
      <c r="G62" s="33"/>
      <c r="H62" s="33"/>
      <c r="I62" s="33"/>
      <c r="J62" s="33"/>
      <c r="K62" s="33"/>
      <c r="L62" s="33"/>
      <c r="M62" s="8"/>
      <c r="N62" s="4"/>
      <c r="O62" s="4"/>
      <c r="P62" s="4"/>
      <c r="Q62" s="4"/>
      <c r="R62" s="4"/>
      <c r="S62" s="4"/>
      <c r="T62" s="4"/>
      <c r="U62" s="2"/>
    </row>
    <row r="63" spans="1:21" ht="16.5" customHeight="1" x14ac:dyDescent="0.3">
      <c r="A63" s="4"/>
      <c r="B63" s="32" t="s">
        <v>77</v>
      </c>
      <c r="C63" s="33"/>
      <c r="D63" s="33"/>
      <c r="E63" s="33"/>
      <c r="F63" s="33"/>
      <c r="G63" s="33"/>
      <c r="H63" s="33"/>
      <c r="I63" s="33"/>
      <c r="J63" s="33"/>
      <c r="K63" s="33"/>
      <c r="L63" s="33"/>
      <c r="M63" s="8"/>
      <c r="N63" s="4"/>
      <c r="O63" s="4"/>
      <c r="P63" s="4"/>
      <c r="Q63" s="4"/>
      <c r="R63" s="4"/>
      <c r="S63" s="4"/>
      <c r="T63" s="4"/>
      <c r="U63" s="2"/>
    </row>
    <row r="64" spans="1:21" ht="32.1" customHeight="1" x14ac:dyDescent="0.3">
      <c r="A64" s="4"/>
      <c r="B64" s="18"/>
      <c r="C64" s="15"/>
      <c r="D64" s="15"/>
      <c r="E64" s="15"/>
      <c r="F64" s="15"/>
      <c r="G64" s="15"/>
      <c r="H64" s="15"/>
      <c r="I64" s="15"/>
      <c r="J64" s="15"/>
      <c r="K64" s="15"/>
      <c r="L64" s="15"/>
      <c r="M64" s="15"/>
      <c r="N64" s="4"/>
      <c r="O64" s="3"/>
      <c r="P64" s="4"/>
      <c r="Q64" s="3"/>
      <c r="R64" s="4"/>
      <c r="S64" s="2"/>
      <c r="T64" s="4"/>
      <c r="U64" s="4"/>
    </row>
    <row r="65" spans="1:21" ht="19.5" customHeight="1" x14ac:dyDescent="0.3">
      <c r="A65" s="4"/>
      <c r="B65" s="193" t="s">
        <v>278</v>
      </c>
      <c r="C65" s="193"/>
      <c r="D65" s="193"/>
      <c r="E65" s="193"/>
      <c r="F65" s="193"/>
      <c r="G65" s="193"/>
      <c r="H65" s="193"/>
      <c r="I65" s="193"/>
      <c r="J65" s="193"/>
      <c r="K65" s="193"/>
      <c r="L65" s="193"/>
      <c r="M65" s="18"/>
      <c r="N65" s="127"/>
      <c r="O65" s="20"/>
      <c r="P65" s="129"/>
      <c r="Q65" s="20"/>
      <c r="R65" s="129"/>
      <c r="S65" s="21"/>
      <c r="T65" s="129"/>
      <c r="U65" s="2"/>
    </row>
    <row r="66" spans="1:21" ht="19.5" customHeight="1" x14ac:dyDescent="0.3">
      <c r="A66" s="4"/>
      <c r="B66" s="193"/>
      <c r="C66" s="193"/>
      <c r="D66" s="193"/>
      <c r="E66" s="193"/>
      <c r="F66" s="193"/>
      <c r="G66" s="193"/>
      <c r="H66" s="193"/>
      <c r="I66" s="193"/>
      <c r="J66" s="193"/>
      <c r="K66" s="193"/>
      <c r="L66" s="193"/>
      <c r="M66" s="18"/>
      <c r="N66" s="39">
        <f>IF(N65="",0,1)</f>
        <v>0</v>
      </c>
      <c r="O66" s="39"/>
      <c r="P66" s="39">
        <f>IF(P65="",0,1)</f>
        <v>0</v>
      </c>
      <c r="Q66" s="39"/>
      <c r="R66" s="39">
        <f>IF(R65="",0,1)</f>
        <v>0</v>
      </c>
      <c r="S66" s="39"/>
      <c r="T66" s="39">
        <f>IF(T65="",0,1)</f>
        <v>0</v>
      </c>
      <c r="U66" s="2"/>
    </row>
    <row r="67" spans="1:21" ht="16.5" customHeight="1" x14ac:dyDescent="0.25">
      <c r="A67" s="4"/>
      <c r="B67" s="172" t="s">
        <v>89</v>
      </c>
      <c r="C67" s="172"/>
      <c r="D67" s="172"/>
      <c r="E67" s="172"/>
      <c r="F67" s="172"/>
      <c r="G67" s="172"/>
      <c r="H67" s="172"/>
      <c r="I67" s="172"/>
      <c r="J67" s="172"/>
      <c r="K67" s="172"/>
      <c r="L67" s="172"/>
      <c r="M67" s="170" t="s">
        <v>488</v>
      </c>
      <c r="N67" s="184"/>
      <c r="O67" s="185"/>
      <c r="P67" s="185"/>
      <c r="Q67" s="185"/>
      <c r="R67" s="185"/>
      <c r="S67" s="185"/>
      <c r="T67" s="186"/>
      <c r="U67" s="2"/>
    </row>
    <row r="68" spans="1:21" ht="16.5" customHeight="1" x14ac:dyDescent="0.25">
      <c r="A68" s="4"/>
      <c r="B68" s="172"/>
      <c r="C68" s="172"/>
      <c r="D68" s="172"/>
      <c r="E68" s="172"/>
      <c r="F68" s="172"/>
      <c r="G68" s="172"/>
      <c r="H68" s="172"/>
      <c r="I68" s="172"/>
      <c r="J68" s="172"/>
      <c r="K68" s="172"/>
      <c r="L68" s="172"/>
      <c r="M68" s="170"/>
      <c r="N68" s="187"/>
      <c r="O68" s="188"/>
      <c r="P68" s="188"/>
      <c r="Q68" s="188"/>
      <c r="R68" s="188"/>
      <c r="S68" s="188"/>
      <c r="T68" s="189"/>
      <c r="U68" s="2"/>
    </row>
    <row r="69" spans="1:21" ht="16.5" customHeight="1" x14ac:dyDescent="0.3">
      <c r="A69" s="4"/>
      <c r="B69" s="38" t="s">
        <v>0</v>
      </c>
      <c r="C69" s="33"/>
      <c r="D69" s="33"/>
      <c r="E69" s="33"/>
      <c r="F69" s="33"/>
      <c r="G69" s="33"/>
      <c r="H69" s="33"/>
      <c r="I69" s="33"/>
      <c r="J69" s="33"/>
      <c r="K69" s="33"/>
      <c r="L69" s="33"/>
      <c r="M69" s="29"/>
      <c r="N69" s="190"/>
      <c r="O69" s="191"/>
      <c r="P69" s="191"/>
      <c r="Q69" s="191"/>
      <c r="R69" s="191"/>
      <c r="S69" s="191"/>
      <c r="T69" s="192"/>
      <c r="U69" s="2"/>
    </row>
    <row r="70" spans="1:21" ht="16.5" customHeight="1" x14ac:dyDescent="0.3">
      <c r="A70" s="4"/>
      <c r="B70" s="32" t="s">
        <v>76</v>
      </c>
      <c r="C70" s="33"/>
      <c r="D70" s="33"/>
      <c r="E70" s="33"/>
      <c r="F70" s="33"/>
      <c r="G70" s="33"/>
      <c r="H70" s="33"/>
      <c r="I70" s="33"/>
      <c r="J70" s="33"/>
      <c r="K70" s="33"/>
      <c r="L70" s="33"/>
      <c r="M70" s="8"/>
      <c r="N70" s="4"/>
      <c r="O70" s="4"/>
      <c r="P70" s="4"/>
      <c r="Q70" s="4"/>
      <c r="R70" s="4"/>
      <c r="S70" s="4"/>
      <c r="T70" s="4"/>
      <c r="U70" s="2"/>
    </row>
    <row r="71" spans="1:21" ht="16.5" customHeight="1" x14ac:dyDescent="0.3">
      <c r="A71" s="4"/>
      <c r="B71" s="32" t="s">
        <v>77</v>
      </c>
      <c r="C71" s="33"/>
      <c r="D71" s="33"/>
      <c r="E71" s="33"/>
      <c r="F71" s="33"/>
      <c r="G71" s="33"/>
      <c r="H71" s="33"/>
      <c r="I71" s="33"/>
      <c r="J71" s="33"/>
      <c r="K71" s="33"/>
      <c r="L71" s="33"/>
      <c r="M71" s="8"/>
      <c r="N71" s="4"/>
      <c r="O71" s="4"/>
      <c r="P71" s="4"/>
      <c r="Q71" s="4"/>
      <c r="R71" s="4"/>
      <c r="S71" s="4"/>
      <c r="T71" s="4"/>
      <c r="U71" s="2"/>
    </row>
    <row r="72" spans="1:21" ht="39" customHeight="1" x14ac:dyDescent="0.3">
      <c r="A72" s="4"/>
      <c r="B72" s="99" t="s">
        <v>454</v>
      </c>
      <c r="C72" s="101">
        <v>2</v>
      </c>
      <c r="D72" s="15"/>
      <c r="E72" s="15"/>
      <c r="F72" s="15"/>
      <c r="G72" s="15"/>
      <c r="H72" s="15"/>
      <c r="I72" s="15"/>
      <c r="J72" s="15"/>
      <c r="K72" s="15"/>
      <c r="L72" s="15"/>
      <c r="M72" s="15"/>
      <c r="N72" s="4"/>
      <c r="O72" s="3"/>
      <c r="P72" s="4"/>
      <c r="Q72" s="3"/>
      <c r="R72" s="4"/>
      <c r="S72" s="2"/>
      <c r="T72" s="4"/>
      <c r="U72" s="4"/>
    </row>
    <row r="73" spans="1:21" ht="19.5" customHeight="1" x14ac:dyDescent="0.3">
      <c r="A73" s="4"/>
      <c r="B73" s="193" t="s">
        <v>279</v>
      </c>
      <c r="C73" s="193"/>
      <c r="D73" s="193"/>
      <c r="E73" s="193"/>
      <c r="F73" s="193"/>
      <c r="G73" s="193"/>
      <c r="H73" s="193"/>
      <c r="I73" s="193"/>
      <c r="J73" s="193"/>
      <c r="K73" s="193"/>
      <c r="L73" s="193"/>
      <c r="M73" s="18"/>
      <c r="N73" s="127"/>
      <c r="O73" s="20"/>
      <c r="P73" s="129"/>
      <c r="Q73" s="20"/>
      <c r="R73" s="129"/>
      <c r="S73" s="21"/>
      <c r="T73" s="129"/>
      <c r="U73" s="2"/>
    </row>
    <row r="74" spans="1:21" ht="19.5" customHeight="1" x14ac:dyDescent="0.3">
      <c r="A74" s="4"/>
      <c r="B74" s="193"/>
      <c r="C74" s="193"/>
      <c r="D74" s="193"/>
      <c r="E74" s="193"/>
      <c r="F74" s="193"/>
      <c r="G74" s="193"/>
      <c r="H74" s="193"/>
      <c r="I74" s="193"/>
      <c r="J74" s="193"/>
      <c r="K74" s="193"/>
      <c r="L74" s="193"/>
      <c r="M74" s="8"/>
      <c r="N74" s="39">
        <f>IF(N73="",0,1)</f>
        <v>0</v>
      </c>
      <c r="O74" s="39"/>
      <c r="P74" s="39">
        <f>IF(P73="",0,1)</f>
        <v>0</v>
      </c>
      <c r="Q74" s="39"/>
      <c r="R74" s="39">
        <f>IF(R73="",0,1)</f>
        <v>0</v>
      </c>
      <c r="S74" s="39"/>
      <c r="T74" s="39">
        <f>IF(T73="",0,1)</f>
        <v>0</v>
      </c>
      <c r="U74" s="2"/>
    </row>
    <row r="75" spans="1:21" ht="16.5" customHeight="1" x14ac:dyDescent="0.25">
      <c r="A75" s="4"/>
      <c r="B75" s="172" t="s">
        <v>90</v>
      </c>
      <c r="C75" s="172"/>
      <c r="D75" s="172"/>
      <c r="E75" s="172"/>
      <c r="F75" s="172"/>
      <c r="G75" s="172"/>
      <c r="H75" s="172"/>
      <c r="I75" s="172"/>
      <c r="J75" s="172"/>
      <c r="K75" s="172"/>
      <c r="L75" s="172"/>
      <c r="M75" s="170" t="s">
        <v>488</v>
      </c>
      <c r="N75" s="184"/>
      <c r="O75" s="185"/>
      <c r="P75" s="185"/>
      <c r="Q75" s="185"/>
      <c r="R75" s="185"/>
      <c r="S75" s="185"/>
      <c r="T75" s="186"/>
      <c r="U75" s="2"/>
    </row>
    <row r="76" spans="1:21" ht="16.5" customHeight="1" x14ac:dyDescent="0.25">
      <c r="A76" s="4"/>
      <c r="B76" s="172"/>
      <c r="C76" s="172"/>
      <c r="D76" s="172"/>
      <c r="E76" s="172"/>
      <c r="F76" s="172"/>
      <c r="G76" s="172"/>
      <c r="H76" s="172"/>
      <c r="I76" s="172"/>
      <c r="J76" s="172"/>
      <c r="K76" s="172"/>
      <c r="L76" s="172"/>
      <c r="M76" s="170"/>
      <c r="N76" s="187"/>
      <c r="O76" s="188"/>
      <c r="P76" s="188"/>
      <c r="Q76" s="188"/>
      <c r="R76" s="188"/>
      <c r="S76" s="188"/>
      <c r="T76" s="189"/>
      <c r="U76" s="2"/>
    </row>
    <row r="77" spans="1:21" ht="16.5" customHeight="1" x14ac:dyDescent="0.3">
      <c r="A77" s="4"/>
      <c r="B77" s="38" t="s">
        <v>0</v>
      </c>
      <c r="C77" s="33"/>
      <c r="D77" s="33"/>
      <c r="E77" s="33"/>
      <c r="F77" s="33"/>
      <c r="G77" s="33"/>
      <c r="H77" s="33"/>
      <c r="I77" s="33"/>
      <c r="J77" s="33"/>
      <c r="K77" s="33"/>
      <c r="L77" s="33"/>
      <c r="M77" s="29"/>
      <c r="N77" s="190"/>
      <c r="O77" s="191"/>
      <c r="P77" s="191"/>
      <c r="Q77" s="191"/>
      <c r="R77" s="191"/>
      <c r="S77" s="191"/>
      <c r="T77" s="192"/>
      <c r="U77" s="2"/>
    </row>
    <row r="78" spans="1:21" ht="16.5" customHeight="1" x14ac:dyDescent="0.3">
      <c r="A78" s="4"/>
      <c r="B78" s="32" t="s">
        <v>76</v>
      </c>
      <c r="C78" s="33"/>
      <c r="D78" s="33"/>
      <c r="E78" s="33"/>
      <c r="F78" s="33"/>
      <c r="G78" s="33"/>
      <c r="H78" s="33"/>
      <c r="I78" s="33"/>
      <c r="J78" s="33"/>
      <c r="K78" s="33"/>
      <c r="L78" s="33"/>
      <c r="M78" s="8"/>
      <c r="N78" s="4"/>
      <c r="O78" s="4"/>
      <c r="P78" s="4"/>
      <c r="Q78" s="4"/>
      <c r="R78" s="4"/>
      <c r="S78" s="4"/>
      <c r="T78" s="4"/>
      <c r="U78" s="2"/>
    </row>
    <row r="79" spans="1:21" ht="16.5" customHeight="1" x14ac:dyDescent="0.3">
      <c r="A79" s="4"/>
      <c r="B79" s="32" t="s">
        <v>77</v>
      </c>
      <c r="C79" s="33"/>
      <c r="D79" s="33"/>
      <c r="E79" s="33"/>
      <c r="F79" s="33"/>
      <c r="G79" s="33"/>
      <c r="H79" s="33"/>
      <c r="I79" s="33"/>
      <c r="J79" s="33"/>
      <c r="K79" s="33"/>
      <c r="L79" s="33"/>
      <c r="M79" s="8"/>
      <c r="N79" s="4"/>
      <c r="O79" s="4"/>
      <c r="P79" s="4"/>
      <c r="Q79" s="4"/>
      <c r="R79" s="4"/>
      <c r="S79" s="4"/>
      <c r="T79" s="4"/>
      <c r="U79" s="2"/>
    </row>
    <row r="80" spans="1:21" ht="32.1" customHeight="1" x14ac:dyDescent="0.3">
      <c r="A80" s="4"/>
      <c r="B80" s="99" t="s">
        <v>454</v>
      </c>
      <c r="C80" s="101">
        <v>2</v>
      </c>
      <c r="D80" s="15"/>
      <c r="E80" s="15"/>
      <c r="F80" s="15"/>
      <c r="G80" s="15"/>
      <c r="H80" s="15"/>
      <c r="I80" s="15"/>
      <c r="J80" s="15"/>
      <c r="K80" s="15"/>
      <c r="L80" s="15"/>
      <c r="M80" s="15"/>
      <c r="N80" s="4"/>
      <c r="O80" s="3"/>
      <c r="P80" s="4"/>
      <c r="Q80" s="3"/>
      <c r="R80" s="4"/>
      <c r="S80" s="2"/>
      <c r="T80" s="4"/>
      <c r="U80" s="4"/>
    </row>
    <row r="81" spans="1:21" ht="19.5" customHeight="1" x14ac:dyDescent="0.3">
      <c r="A81" s="4"/>
      <c r="B81" s="173" t="s">
        <v>280</v>
      </c>
      <c r="C81" s="173"/>
      <c r="D81" s="173"/>
      <c r="E81" s="173"/>
      <c r="F81" s="173"/>
      <c r="G81" s="173"/>
      <c r="H81" s="173"/>
      <c r="I81" s="173"/>
      <c r="J81" s="173"/>
      <c r="K81" s="173"/>
      <c r="L81" s="173"/>
      <c r="M81" s="19"/>
      <c r="N81" s="127"/>
      <c r="O81" s="20"/>
      <c r="P81" s="129"/>
      <c r="Q81" s="20"/>
      <c r="R81" s="129"/>
      <c r="S81" s="21"/>
      <c r="T81" s="129"/>
      <c r="U81" s="19"/>
    </row>
    <row r="82" spans="1:21" ht="16.5" customHeight="1" x14ac:dyDescent="0.25">
      <c r="A82" s="4"/>
      <c r="B82" s="172" t="s">
        <v>91</v>
      </c>
      <c r="C82" s="172"/>
      <c r="D82" s="172"/>
      <c r="E82" s="172"/>
      <c r="F82" s="172"/>
      <c r="G82" s="172"/>
      <c r="H82" s="172"/>
      <c r="I82" s="172"/>
      <c r="J82" s="172"/>
      <c r="K82" s="172"/>
      <c r="L82" s="172"/>
      <c r="M82" s="9"/>
      <c r="N82" s="39">
        <f>IF(N81="",0,1)</f>
        <v>0</v>
      </c>
      <c r="O82" s="39"/>
      <c r="P82" s="39">
        <f>IF(P81="",0,1)</f>
        <v>0</v>
      </c>
      <c r="Q82" s="39"/>
      <c r="R82" s="39">
        <f>IF(R81="",0,1)</f>
        <v>0</v>
      </c>
      <c r="S82" s="39"/>
      <c r="T82" s="39">
        <f>IF(T81="",0,1)</f>
        <v>0</v>
      </c>
      <c r="U82" s="2"/>
    </row>
    <row r="83" spans="1:21" ht="16.5" customHeight="1" x14ac:dyDescent="0.25">
      <c r="A83" s="4"/>
      <c r="B83" s="172"/>
      <c r="C83" s="172"/>
      <c r="D83" s="172"/>
      <c r="E83" s="172"/>
      <c r="F83" s="172"/>
      <c r="G83" s="172"/>
      <c r="H83" s="172"/>
      <c r="I83" s="172"/>
      <c r="J83" s="172"/>
      <c r="K83" s="172"/>
      <c r="L83" s="172"/>
      <c r="M83" s="170" t="s">
        <v>488</v>
      </c>
      <c r="N83" s="178"/>
      <c r="O83" s="179"/>
      <c r="P83" s="179"/>
      <c r="Q83" s="179"/>
      <c r="R83" s="179"/>
      <c r="S83" s="179"/>
      <c r="T83" s="180"/>
      <c r="U83" s="2"/>
    </row>
    <row r="84" spans="1:21" ht="16.5" customHeight="1" x14ac:dyDescent="0.25">
      <c r="A84" s="4"/>
      <c r="B84" s="172"/>
      <c r="C84" s="172"/>
      <c r="D84" s="172"/>
      <c r="E84" s="172"/>
      <c r="F84" s="172"/>
      <c r="G84" s="172"/>
      <c r="H84" s="172"/>
      <c r="I84" s="172"/>
      <c r="J84" s="172"/>
      <c r="K84" s="172"/>
      <c r="L84" s="172"/>
      <c r="M84" s="170"/>
      <c r="N84" s="181"/>
      <c r="O84" s="182"/>
      <c r="P84" s="182"/>
      <c r="Q84" s="182"/>
      <c r="R84" s="182"/>
      <c r="S84" s="182"/>
      <c r="T84" s="183"/>
      <c r="U84" s="2"/>
    </row>
    <row r="85" spans="1:21" ht="32.1" customHeight="1" x14ac:dyDescent="0.3">
      <c r="A85" s="4"/>
      <c r="B85" s="99" t="s">
        <v>454</v>
      </c>
      <c r="C85" s="101">
        <v>2</v>
      </c>
      <c r="D85" s="15"/>
      <c r="E85" s="15"/>
      <c r="F85" s="15"/>
      <c r="G85" s="15"/>
      <c r="H85" s="15"/>
      <c r="I85" s="15"/>
      <c r="J85" s="15"/>
      <c r="K85" s="15"/>
      <c r="L85" s="15"/>
      <c r="M85" s="15"/>
      <c r="N85" s="4"/>
      <c r="O85" s="3"/>
      <c r="P85" s="4"/>
      <c r="Q85" s="3"/>
      <c r="R85" s="4"/>
      <c r="S85" s="2"/>
      <c r="T85" s="4"/>
      <c r="U85" s="4"/>
    </row>
    <row r="86" spans="1:21" ht="19.5" customHeight="1" x14ac:dyDescent="0.3">
      <c r="A86" s="4"/>
      <c r="B86" s="193" t="s">
        <v>281</v>
      </c>
      <c r="C86" s="193"/>
      <c r="D86" s="193"/>
      <c r="E86" s="193"/>
      <c r="F86" s="193"/>
      <c r="G86" s="193"/>
      <c r="H86" s="193"/>
      <c r="I86" s="193"/>
      <c r="J86" s="193"/>
      <c r="K86" s="193"/>
      <c r="L86" s="193"/>
      <c r="M86" s="18"/>
      <c r="N86" s="127"/>
      <c r="O86" s="20"/>
      <c r="P86" s="129"/>
      <c r="Q86" s="20"/>
      <c r="R86" s="129"/>
      <c r="S86" s="21"/>
      <c r="T86" s="129"/>
      <c r="U86" s="2"/>
    </row>
    <row r="87" spans="1:21" ht="19.5" customHeight="1" x14ac:dyDescent="0.3">
      <c r="A87" s="4"/>
      <c r="B87" s="193"/>
      <c r="C87" s="193"/>
      <c r="D87" s="193"/>
      <c r="E87" s="193"/>
      <c r="F87" s="193"/>
      <c r="G87" s="193"/>
      <c r="H87" s="193"/>
      <c r="I87" s="193"/>
      <c r="J87" s="193"/>
      <c r="K87" s="193"/>
      <c r="L87" s="193"/>
      <c r="M87" s="18"/>
      <c r="N87" s="39">
        <f>IF(N86="",0,1)</f>
        <v>0</v>
      </c>
      <c r="O87" s="39"/>
      <c r="P87" s="39">
        <f>IF(P86="",0,1)</f>
        <v>0</v>
      </c>
      <c r="Q87" s="39"/>
      <c r="R87" s="39">
        <f>IF(R86="",0,1)</f>
        <v>0</v>
      </c>
      <c r="S87" s="39"/>
      <c r="T87" s="39">
        <f>IF(T86="",0,1)</f>
        <v>0</v>
      </c>
      <c r="U87" s="2"/>
    </row>
    <row r="88" spans="1:21" ht="16.5" customHeight="1" x14ac:dyDescent="0.25">
      <c r="A88" s="4"/>
      <c r="B88" s="172" t="s">
        <v>92</v>
      </c>
      <c r="C88" s="172"/>
      <c r="D88" s="172"/>
      <c r="E88" s="172"/>
      <c r="F88" s="172"/>
      <c r="G88" s="172"/>
      <c r="H88" s="172"/>
      <c r="I88" s="172"/>
      <c r="J88" s="172"/>
      <c r="K88" s="172"/>
      <c r="L88" s="172"/>
      <c r="M88" s="170" t="s">
        <v>488</v>
      </c>
      <c r="N88" s="184"/>
      <c r="O88" s="185"/>
      <c r="P88" s="185"/>
      <c r="Q88" s="185"/>
      <c r="R88" s="185"/>
      <c r="S88" s="185"/>
      <c r="T88" s="186"/>
      <c r="U88" s="2"/>
    </row>
    <row r="89" spans="1:21" ht="16.5" customHeight="1" x14ac:dyDescent="0.25">
      <c r="A89" s="4"/>
      <c r="B89" s="172"/>
      <c r="C89" s="172"/>
      <c r="D89" s="172"/>
      <c r="E89" s="172"/>
      <c r="F89" s="172"/>
      <c r="G89" s="172"/>
      <c r="H89" s="172"/>
      <c r="I89" s="172"/>
      <c r="J89" s="172"/>
      <c r="K89" s="172"/>
      <c r="L89" s="172"/>
      <c r="M89" s="170"/>
      <c r="N89" s="187"/>
      <c r="O89" s="188"/>
      <c r="P89" s="188"/>
      <c r="Q89" s="188"/>
      <c r="R89" s="188"/>
      <c r="S89" s="188"/>
      <c r="T89" s="189"/>
      <c r="U89" s="2"/>
    </row>
    <row r="90" spans="1:21" ht="16.5" customHeight="1" x14ac:dyDescent="0.3">
      <c r="A90" s="4"/>
      <c r="B90" s="38" t="s">
        <v>0</v>
      </c>
      <c r="C90" s="33"/>
      <c r="D90" s="33"/>
      <c r="E90" s="33"/>
      <c r="F90" s="33"/>
      <c r="G90" s="33"/>
      <c r="H90" s="33"/>
      <c r="I90" s="33"/>
      <c r="J90" s="33"/>
      <c r="K90" s="33"/>
      <c r="L90" s="33"/>
      <c r="M90" s="29"/>
      <c r="N90" s="190"/>
      <c r="O90" s="191"/>
      <c r="P90" s="191"/>
      <c r="Q90" s="191"/>
      <c r="R90" s="191"/>
      <c r="S90" s="191"/>
      <c r="T90" s="192"/>
      <c r="U90" s="2"/>
    </row>
    <row r="91" spans="1:21" ht="16.5" customHeight="1" x14ac:dyDescent="0.3">
      <c r="A91" s="4"/>
      <c r="B91" s="32" t="s">
        <v>76</v>
      </c>
      <c r="C91" s="33"/>
      <c r="D91" s="33"/>
      <c r="E91" s="33"/>
      <c r="F91" s="33"/>
      <c r="G91" s="33"/>
      <c r="H91" s="33"/>
      <c r="I91" s="33"/>
      <c r="J91" s="33"/>
      <c r="K91" s="33"/>
      <c r="L91" s="33"/>
      <c r="M91" s="8"/>
      <c r="N91" s="4"/>
      <c r="O91" s="4"/>
      <c r="P91" s="4"/>
      <c r="Q91" s="4"/>
      <c r="R91" s="4"/>
      <c r="S91" s="4"/>
      <c r="T91" s="4"/>
      <c r="U91" s="2"/>
    </row>
    <row r="92" spans="1:21" ht="16.5" customHeight="1" x14ac:dyDescent="0.3">
      <c r="A92" s="4"/>
      <c r="B92" s="32" t="s">
        <v>77</v>
      </c>
      <c r="C92" s="33"/>
      <c r="D92" s="33"/>
      <c r="E92" s="33"/>
      <c r="F92" s="33"/>
      <c r="G92" s="33"/>
      <c r="H92" s="33"/>
      <c r="I92" s="33"/>
      <c r="J92" s="33"/>
      <c r="K92" s="33"/>
      <c r="L92" s="33"/>
      <c r="M92" s="8"/>
      <c r="N92" s="4"/>
      <c r="O92" s="4"/>
      <c r="P92" s="4"/>
      <c r="Q92" s="4"/>
      <c r="R92" s="4"/>
      <c r="S92" s="4"/>
      <c r="T92" s="4"/>
      <c r="U92" s="2"/>
    </row>
    <row r="93" spans="1:21" ht="32.1" customHeight="1" x14ac:dyDescent="0.3">
      <c r="A93" s="4"/>
      <c r="B93" s="18"/>
      <c r="C93" s="15"/>
      <c r="D93" s="15"/>
      <c r="E93" s="15"/>
      <c r="F93" s="15"/>
      <c r="G93" s="15"/>
      <c r="H93" s="15"/>
      <c r="I93" s="15"/>
      <c r="J93" s="15"/>
      <c r="K93" s="15"/>
      <c r="L93" s="15"/>
      <c r="M93" s="15"/>
      <c r="N93" s="4"/>
      <c r="O93" s="3"/>
      <c r="P93" s="4"/>
      <c r="Q93" s="3"/>
      <c r="R93" s="4"/>
      <c r="S93" s="2"/>
      <c r="T93" s="4"/>
      <c r="U93" s="4"/>
    </row>
    <row r="94" spans="1:21" ht="19.5" customHeight="1" x14ac:dyDescent="0.3">
      <c r="A94" s="4"/>
      <c r="B94" s="193" t="s">
        <v>282</v>
      </c>
      <c r="C94" s="193"/>
      <c r="D94" s="193"/>
      <c r="E94" s="193"/>
      <c r="F94" s="193"/>
      <c r="G94" s="193"/>
      <c r="H94" s="193"/>
      <c r="I94" s="193"/>
      <c r="J94" s="193"/>
      <c r="K94" s="193"/>
      <c r="L94" s="193"/>
      <c r="M94" s="18"/>
      <c r="N94" s="127"/>
      <c r="O94" s="20"/>
      <c r="P94" s="129"/>
      <c r="Q94" s="20"/>
      <c r="R94" s="129"/>
      <c r="S94" s="21"/>
      <c r="T94" s="129"/>
      <c r="U94" s="2"/>
    </row>
    <row r="95" spans="1:21" ht="19.5" customHeight="1" x14ac:dyDescent="0.3">
      <c r="A95" s="4"/>
      <c r="B95" s="193"/>
      <c r="C95" s="193"/>
      <c r="D95" s="193"/>
      <c r="E95" s="193"/>
      <c r="F95" s="193"/>
      <c r="G95" s="193"/>
      <c r="H95" s="193"/>
      <c r="I95" s="193"/>
      <c r="J95" s="193"/>
      <c r="K95" s="193"/>
      <c r="L95" s="193"/>
      <c r="M95" s="18"/>
      <c r="N95" s="39">
        <f>IF(N94="",0,1)</f>
        <v>0</v>
      </c>
      <c r="O95" s="39"/>
      <c r="P95" s="39">
        <f>IF(P94="",0,1)</f>
        <v>0</v>
      </c>
      <c r="Q95" s="39"/>
      <c r="R95" s="39">
        <f>IF(R94="",0,1)</f>
        <v>0</v>
      </c>
      <c r="S95" s="39"/>
      <c r="T95" s="39">
        <f>IF(T94="",0,1)</f>
        <v>0</v>
      </c>
      <c r="U95" s="2"/>
    </row>
    <row r="96" spans="1:21" ht="16.5" customHeight="1" x14ac:dyDescent="0.25">
      <c r="A96" s="4"/>
      <c r="B96" s="172" t="s">
        <v>93</v>
      </c>
      <c r="C96" s="172"/>
      <c r="D96" s="172"/>
      <c r="E96" s="172"/>
      <c r="F96" s="172"/>
      <c r="G96" s="172"/>
      <c r="H96" s="172"/>
      <c r="I96" s="172"/>
      <c r="J96" s="172"/>
      <c r="K96" s="172"/>
      <c r="L96" s="172"/>
      <c r="M96" s="170" t="s">
        <v>488</v>
      </c>
      <c r="N96" s="184"/>
      <c r="O96" s="185"/>
      <c r="P96" s="185"/>
      <c r="Q96" s="185"/>
      <c r="R96" s="185"/>
      <c r="S96" s="185"/>
      <c r="T96" s="186"/>
      <c r="U96" s="2"/>
    </row>
    <row r="97" spans="1:21" ht="16.5" customHeight="1" x14ac:dyDescent="0.25">
      <c r="A97" s="4"/>
      <c r="B97" s="172"/>
      <c r="C97" s="172"/>
      <c r="D97" s="172"/>
      <c r="E97" s="172"/>
      <c r="F97" s="172"/>
      <c r="G97" s="172"/>
      <c r="H97" s="172"/>
      <c r="I97" s="172"/>
      <c r="J97" s="172"/>
      <c r="K97" s="172"/>
      <c r="L97" s="172"/>
      <c r="M97" s="170"/>
      <c r="N97" s="187"/>
      <c r="O97" s="188"/>
      <c r="P97" s="188"/>
      <c r="Q97" s="188"/>
      <c r="R97" s="188"/>
      <c r="S97" s="188"/>
      <c r="T97" s="189"/>
      <c r="U97" s="2"/>
    </row>
    <row r="98" spans="1:21" ht="16.5" customHeight="1" x14ac:dyDescent="0.25">
      <c r="A98" s="4"/>
      <c r="B98" s="172"/>
      <c r="C98" s="172"/>
      <c r="D98" s="172"/>
      <c r="E98" s="172"/>
      <c r="F98" s="172"/>
      <c r="G98" s="172"/>
      <c r="H98" s="172"/>
      <c r="I98" s="172"/>
      <c r="J98" s="172"/>
      <c r="K98" s="172"/>
      <c r="L98" s="172"/>
      <c r="M98" s="29"/>
      <c r="N98" s="190"/>
      <c r="O98" s="191"/>
      <c r="P98" s="191"/>
      <c r="Q98" s="191"/>
      <c r="R98" s="191"/>
      <c r="S98" s="191"/>
      <c r="T98" s="192"/>
      <c r="U98" s="2"/>
    </row>
    <row r="99" spans="1:21" ht="16.5" customHeight="1" x14ac:dyDescent="0.3">
      <c r="A99" s="4"/>
      <c r="B99" s="38" t="s">
        <v>14</v>
      </c>
      <c r="C99" s="33"/>
      <c r="D99" s="33"/>
      <c r="E99" s="33"/>
      <c r="F99" s="33"/>
      <c r="G99" s="33"/>
      <c r="H99" s="33"/>
      <c r="I99" s="33"/>
      <c r="J99" s="33"/>
      <c r="K99" s="33"/>
      <c r="L99" s="33"/>
      <c r="M99" s="8"/>
      <c r="N99" s="4"/>
      <c r="O99" s="4"/>
      <c r="P99" s="4"/>
      <c r="Q99" s="4"/>
      <c r="R99" s="4"/>
      <c r="S99" s="4"/>
      <c r="T99" s="4"/>
      <c r="U99" s="2"/>
    </row>
    <row r="100" spans="1:21" ht="16.5" customHeight="1" x14ac:dyDescent="0.3">
      <c r="A100" s="4"/>
      <c r="B100" s="32" t="s">
        <v>76</v>
      </c>
      <c r="C100" s="33"/>
      <c r="D100" s="33"/>
      <c r="E100" s="33"/>
      <c r="F100" s="33"/>
      <c r="G100" s="33"/>
      <c r="H100" s="33"/>
      <c r="I100" s="33"/>
      <c r="J100" s="33"/>
      <c r="K100" s="33"/>
      <c r="L100" s="33"/>
      <c r="M100" s="8"/>
      <c r="N100" s="4"/>
      <c r="O100" s="4"/>
      <c r="P100" s="4"/>
      <c r="Q100" s="4"/>
      <c r="R100" s="4"/>
      <c r="S100" s="4"/>
      <c r="T100" s="4"/>
      <c r="U100" s="2"/>
    </row>
    <row r="101" spans="1:21" ht="16.5" customHeight="1" x14ac:dyDescent="0.3">
      <c r="A101" s="4"/>
      <c r="B101" s="32" t="s">
        <v>84</v>
      </c>
      <c r="C101" s="33"/>
      <c r="D101" s="33"/>
      <c r="E101" s="33"/>
      <c r="F101" s="33"/>
      <c r="G101" s="33"/>
      <c r="H101" s="33"/>
      <c r="I101" s="33"/>
      <c r="J101" s="33"/>
      <c r="K101" s="33"/>
      <c r="L101" s="33"/>
      <c r="M101" s="8"/>
      <c r="N101" s="4"/>
      <c r="O101" s="4"/>
      <c r="P101" s="4"/>
      <c r="Q101" s="4"/>
      <c r="R101" s="4"/>
      <c r="S101" s="4"/>
      <c r="T101" s="4"/>
      <c r="U101" s="2"/>
    </row>
    <row r="102" spans="1:21" ht="32.1" customHeight="1" x14ac:dyDescent="0.3">
      <c r="A102" s="4"/>
      <c r="B102" s="99" t="s">
        <v>454</v>
      </c>
      <c r="C102" s="101">
        <v>2</v>
      </c>
      <c r="D102" s="15"/>
      <c r="E102" s="15"/>
      <c r="F102" s="15"/>
      <c r="G102" s="15"/>
      <c r="H102" s="15"/>
      <c r="I102" s="15"/>
      <c r="J102" s="15"/>
      <c r="K102" s="15"/>
      <c r="L102" s="15"/>
      <c r="M102" s="15"/>
      <c r="N102" s="4"/>
      <c r="O102" s="3"/>
      <c r="P102" s="4"/>
      <c r="Q102" s="3"/>
      <c r="R102" s="4"/>
      <c r="S102" s="2"/>
      <c r="T102" s="4"/>
      <c r="U102" s="4"/>
    </row>
    <row r="103" spans="1:21" ht="19.5" customHeight="1" x14ac:dyDescent="0.3">
      <c r="A103" s="4"/>
      <c r="B103" s="173" t="s">
        <v>283</v>
      </c>
      <c r="C103" s="173"/>
      <c r="D103" s="173"/>
      <c r="E103" s="173"/>
      <c r="F103" s="173"/>
      <c r="G103" s="173"/>
      <c r="H103" s="173"/>
      <c r="I103" s="173"/>
      <c r="J103" s="173"/>
      <c r="K103" s="173"/>
      <c r="L103" s="173"/>
      <c r="M103" s="19"/>
      <c r="N103" s="127"/>
      <c r="O103" s="20"/>
      <c r="P103" s="129"/>
      <c r="Q103" s="20"/>
      <c r="R103" s="129"/>
      <c r="S103" s="21"/>
      <c r="T103" s="129"/>
      <c r="U103" s="19"/>
    </row>
    <row r="104" spans="1:21" ht="16.5" customHeight="1" x14ac:dyDescent="0.25">
      <c r="A104" s="4"/>
      <c r="B104" s="172" t="s">
        <v>309</v>
      </c>
      <c r="C104" s="172"/>
      <c r="D104" s="172"/>
      <c r="E104" s="172"/>
      <c r="F104" s="172"/>
      <c r="G104" s="172"/>
      <c r="H104" s="172"/>
      <c r="I104" s="172"/>
      <c r="J104" s="172"/>
      <c r="K104" s="172"/>
      <c r="L104" s="172"/>
      <c r="M104" s="10"/>
      <c r="N104" s="39">
        <f>IF(N103="",0,1)</f>
        <v>0</v>
      </c>
      <c r="O104" s="39"/>
      <c r="P104" s="39">
        <f>IF(P103="",0,1)</f>
        <v>0</v>
      </c>
      <c r="Q104" s="39"/>
      <c r="R104" s="39">
        <f>IF(R103="",0,1)</f>
        <v>0</v>
      </c>
      <c r="S104" s="39"/>
      <c r="T104" s="39">
        <f>IF(T103="",0,1)</f>
        <v>0</v>
      </c>
      <c r="U104" s="2"/>
    </row>
    <row r="105" spans="1:21" ht="16.5" customHeight="1" x14ac:dyDescent="0.25">
      <c r="A105" s="4"/>
      <c r="B105" s="172"/>
      <c r="C105" s="172"/>
      <c r="D105" s="172"/>
      <c r="E105" s="172"/>
      <c r="F105" s="172"/>
      <c r="G105" s="172"/>
      <c r="H105" s="172"/>
      <c r="I105" s="172"/>
      <c r="J105" s="172"/>
      <c r="K105" s="172"/>
      <c r="L105" s="172"/>
      <c r="M105" s="170" t="s">
        <v>488</v>
      </c>
      <c r="N105" s="184"/>
      <c r="O105" s="185"/>
      <c r="P105" s="185"/>
      <c r="Q105" s="185"/>
      <c r="R105" s="185"/>
      <c r="S105" s="185"/>
      <c r="T105" s="186"/>
      <c r="U105" s="2"/>
    </row>
    <row r="106" spans="1:21" ht="16.5" customHeight="1" x14ac:dyDescent="0.25">
      <c r="A106" s="4"/>
      <c r="B106" s="172"/>
      <c r="C106" s="172"/>
      <c r="D106" s="172"/>
      <c r="E106" s="172"/>
      <c r="F106" s="172"/>
      <c r="G106" s="172"/>
      <c r="H106" s="172"/>
      <c r="I106" s="172"/>
      <c r="J106" s="172"/>
      <c r="K106" s="172"/>
      <c r="L106" s="172"/>
      <c r="M106" s="170"/>
      <c r="N106" s="187"/>
      <c r="O106" s="188"/>
      <c r="P106" s="188"/>
      <c r="Q106" s="188"/>
      <c r="R106" s="188"/>
      <c r="S106" s="188"/>
      <c r="T106" s="189"/>
      <c r="U106" s="2"/>
    </row>
    <row r="107" spans="1:21" ht="16.5" customHeight="1" x14ac:dyDescent="0.25">
      <c r="A107" s="4"/>
      <c r="B107" s="172"/>
      <c r="C107" s="172"/>
      <c r="D107" s="172"/>
      <c r="E107" s="172"/>
      <c r="F107" s="172"/>
      <c r="G107" s="172"/>
      <c r="H107" s="172"/>
      <c r="I107" s="172"/>
      <c r="J107" s="172"/>
      <c r="K107" s="172"/>
      <c r="L107" s="172"/>
      <c r="M107" s="29"/>
      <c r="N107" s="190"/>
      <c r="O107" s="191"/>
      <c r="P107" s="191"/>
      <c r="Q107" s="191"/>
      <c r="R107" s="191"/>
      <c r="S107" s="191"/>
      <c r="T107" s="192"/>
      <c r="U107" s="2"/>
    </row>
    <row r="108" spans="1:21" ht="16.5" customHeight="1" x14ac:dyDescent="0.25">
      <c r="A108" s="4"/>
      <c r="B108" s="172"/>
      <c r="C108" s="172"/>
      <c r="D108" s="172"/>
      <c r="E108" s="172"/>
      <c r="F108" s="172"/>
      <c r="G108" s="172"/>
      <c r="H108" s="172"/>
      <c r="I108" s="172"/>
      <c r="J108" s="172"/>
      <c r="K108" s="172"/>
      <c r="L108" s="172"/>
      <c r="M108" s="10"/>
      <c r="N108" s="4"/>
      <c r="O108" s="4"/>
      <c r="P108" s="4"/>
      <c r="Q108" s="4"/>
      <c r="R108" s="4"/>
      <c r="S108" s="4"/>
      <c r="T108" s="4"/>
      <c r="U108" s="2"/>
    </row>
    <row r="109" spans="1:21" ht="16.5" customHeight="1" x14ac:dyDescent="0.3">
      <c r="A109" s="4"/>
      <c r="B109" s="38" t="s">
        <v>0</v>
      </c>
      <c r="C109" s="33"/>
      <c r="D109" s="33"/>
      <c r="E109" s="33"/>
      <c r="F109" s="33"/>
      <c r="G109" s="33"/>
      <c r="H109" s="33"/>
      <c r="I109" s="33"/>
      <c r="J109" s="33"/>
      <c r="K109" s="33"/>
      <c r="L109" s="33"/>
      <c r="M109" s="8"/>
      <c r="N109" s="4"/>
      <c r="O109" s="4"/>
      <c r="P109" s="4"/>
      <c r="Q109" s="4"/>
      <c r="R109" s="4"/>
      <c r="S109" s="4"/>
      <c r="T109" s="4"/>
      <c r="U109" s="2"/>
    </row>
    <row r="110" spans="1:21" ht="16.5" customHeight="1" x14ac:dyDescent="0.3">
      <c r="A110" s="4"/>
      <c r="B110" s="32" t="s">
        <v>76</v>
      </c>
      <c r="C110" s="33"/>
      <c r="D110" s="33"/>
      <c r="E110" s="33"/>
      <c r="F110" s="33"/>
      <c r="G110" s="33"/>
      <c r="H110" s="33"/>
      <c r="I110" s="33"/>
      <c r="J110" s="33"/>
      <c r="K110" s="33"/>
      <c r="L110" s="33"/>
      <c r="M110" s="8"/>
      <c r="N110" s="4"/>
      <c r="O110" s="4"/>
      <c r="P110" s="4"/>
      <c r="Q110" s="4"/>
      <c r="R110" s="4"/>
      <c r="S110" s="4"/>
      <c r="T110" s="4"/>
      <c r="U110" s="2"/>
    </row>
    <row r="111" spans="1:21" ht="16.5" customHeight="1" x14ac:dyDescent="0.3">
      <c r="A111" s="4"/>
      <c r="B111" s="32" t="s">
        <v>77</v>
      </c>
      <c r="C111" s="33"/>
      <c r="D111" s="33"/>
      <c r="E111" s="33"/>
      <c r="F111" s="33"/>
      <c r="G111" s="33"/>
      <c r="H111" s="33"/>
      <c r="I111" s="33"/>
      <c r="J111" s="33"/>
      <c r="K111" s="33"/>
      <c r="L111" s="33"/>
      <c r="M111" s="8"/>
      <c r="N111" s="4"/>
      <c r="O111" s="4"/>
      <c r="P111" s="4"/>
      <c r="Q111" s="4"/>
      <c r="R111" s="4"/>
      <c r="S111" s="4"/>
      <c r="T111" s="4"/>
      <c r="U111" s="2"/>
    </row>
    <row r="112" spans="1:21" ht="32.1" customHeight="1" x14ac:dyDescent="0.3">
      <c r="A112" s="4"/>
      <c r="B112" s="18"/>
      <c r="C112" s="15"/>
      <c r="D112" s="15"/>
      <c r="E112" s="15"/>
      <c r="F112" s="15"/>
      <c r="G112" s="15"/>
      <c r="H112" s="15"/>
      <c r="I112" s="15"/>
      <c r="J112" s="15"/>
      <c r="K112" s="15"/>
      <c r="L112" s="15"/>
      <c r="M112" s="15"/>
      <c r="N112" s="4"/>
      <c r="O112" s="3"/>
      <c r="P112" s="4"/>
      <c r="Q112" s="3"/>
      <c r="R112" s="4"/>
      <c r="S112" s="2"/>
      <c r="T112" s="4"/>
      <c r="U112" s="4"/>
    </row>
    <row r="113" spans="1:21" ht="19.5" customHeight="1" x14ac:dyDescent="0.3">
      <c r="A113" s="4"/>
      <c r="B113" s="173" t="s">
        <v>476</v>
      </c>
      <c r="C113" s="173"/>
      <c r="D113" s="173"/>
      <c r="E113" s="173"/>
      <c r="F113" s="173"/>
      <c r="G113" s="173"/>
      <c r="H113" s="173"/>
      <c r="I113" s="173"/>
      <c r="J113" s="173"/>
      <c r="K113" s="173"/>
      <c r="L113" s="173"/>
      <c r="M113" s="19"/>
      <c r="N113" s="127"/>
      <c r="O113" s="20"/>
      <c r="P113" s="129"/>
      <c r="Q113" s="20"/>
      <c r="R113" s="129"/>
      <c r="S113" s="21"/>
      <c r="T113" s="129"/>
      <c r="U113" s="19"/>
    </row>
    <row r="114" spans="1:21" ht="16.5" customHeight="1" x14ac:dyDescent="0.25">
      <c r="A114" s="4"/>
      <c r="B114" s="172" t="s">
        <v>94</v>
      </c>
      <c r="C114" s="172"/>
      <c r="D114" s="172"/>
      <c r="E114" s="172"/>
      <c r="F114" s="172"/>
      <c r="G114" s="172"/>
      <c r="H114" s="172"/>
      <c r="I114" s="172"/>
      <c r="J114" s="172"/>
      <c r="K114" s="172"/>
      <c r="L114" s="172"/>
      <c r="M114" s="9"/>
      <c r="N114" s="39">
        <f>IF(N113="",0,1)</f>
        <v>0</v>
      </c>
      <c r="O114" s="39"/>
      <c r="P114" s="39">
        <f>IF(P113="",0,1)</f>
        <v>0</v>
      </c>
      <c r="Q114" s="39"/>
      <c r="R114" s="39">
        <f>IF(R113="",0,1)</f>
        <v>0</v>
      </c>
      <c r="S114" s="39"/>
      <c r="T114" s="39">
        <f>IF(T113="",0,1)</f>
        <v>0</v>
      </c>
      <c r="U114" s="2"/>
    </row>
    <row r="115" spans="1:21" ht="16.5" customHeight="1" x14ac:dyDescent="0.25">
      <c r="A115" s="4"/>
      <c r="B115" s="172"/>
      <c r="C115" s="172"/>
      <c r="D115" s="172"/>
      <c r="E115" s="172"/>
      <c r="F115" s="172"/>
      <c r="G115" s="172"/>
      <c r="H115" s="172"/>
      <c r="I115" s="172"/>
      <c r="J115" s="172"/>
      <c r="K115" s="172"/>
      <c r="L115" s="172"/>
      <c r="M115" s="170" t="s">
        <v>488</v>
      </c>
      <c r="N115" s="178"/>
      <c r="O115" s="179"/>
      <c r="P115" s="179"/>
      <c r="Q115" s="179"/>
      <c r="R115" s="179"/>
      <c r="S115" s="179"/>
      <c r="T115" s="180"/>
      <c r="U115" s="2"/>
    </row>
    <row r="116" spans="1:21" ht="16.5" customHeight="1" x14ac:dyDescent="0.25">
      <c r="A116" s="4"/>
      <c r="B116" s="172"/>
      <c r="C116" s="172"/>
      <c r="D116" s="172"/>
      <c r="E116" s="172"/>
      <c r="F116" s="172"/>
      <c r="G116" s="172"/>
      <c r="H116" s="172"/>
      <c r="I116" s="172"/>
      <c r="J116" s="172"/>
      <c r="K116" s="172"/>
      <c r="L116" s="172"/>
      <c r="M116" s="170"/>
      <c r="N116" s="181"/>
      <c r="O116" s="182"/>
      <c r="P116" s="182"/>
      <c r="Q116" s="182"/>
      <c r="R116" s="182"/>
      <c r="S116" s="182"/>
      <c r="T116" s="183"/>
      <c r="U116" s="2"/>
    </row>
    <row r="117" spans="1:21" ht="32.1" customHeight="1" x14ac:dyDescent="0.3">
      <c r="A117" s="4"/>
      <c r="B117" s="99" t="s">
        <v>454</v>
      </c>
      <c r="C117" s="101">
        <v>2</v>
      </c>
      <c r="D117" s="15"/>
      <c r="E117" s="15"/>
      <c r="F117" s="15"/>
      <c r="G117" s="15"/>
      <c r="H117" s="15"/>
      <c r="I117" s="15"/>
      <c r="J117" s="15"/>
      <c r="K117" s="15"/>
      <c r="L117" s="15"/>
      <c r="M117" s="15"/>
      <c r="N117" s="4"/>
      <c r="O117" s="3"/>
      <c r="P117" s="4"/>
      <c r="Q117" s="3"/>
      <c r="R117" s="4"/>
      <c r="S117" s="2"/>
      <c r="T117" s="4"/>
      <c r="U117" s="4"/>
    </row>
    <row r="118" spans="1:21" ht="19.5" customHeight="1" x14ac:dyDescent="0.3">
      <c r="A118" s="4"/>
      <c r="B118" s="173" t="s">
        <v>284</v>
      </c>
      <c r="C118" s="173"/>
      <c r="D118" s="173"/>
      <c r="E118" s="173"/>
      <c r="F118" s="173"/>
      <c r="G118" s="173"/>
      <c r="H118" s="173"/>
      <c r="I118" s="173"/>
      <c r="J118" s="173"/>
      <c r="K118" s="173"/>
      <c r="L118" s="173"/>
      <c r="M118" s="19"/>
      <c r="N118" s="127"/>
      <c r="O118" s="20"/>
      <c r="P118" s="129"/>
      <c r="Q118" s="20"/>
      <c r="R118" s="129"/>
      <c r="S118" s="21"/>
      <c r="T118" s="129"/>
      <c r="U118" s="19"/>
    </row>
    <row r="119" spans="1:21" ht="16.5" customHeight="1" x14ac:dyDescent="0.25">
      <c r="A119" s="4"/>
      <c r="B119" s="172" t="s">
        <v>95</v>
      </c>
      <c r="C119" s="172"/>
      <c r="D119" s="172"/>
      <c r="E119" s="172"/>
      <c r="F119" s="172"/>
      <c r="G119" s="172"/>
      <c r="H119" s="172"/>
      <c r="I119" s="172"/>
      <c r="J119" s="172"/>
      <c r="K119" s="172"/>
      <c r="L119" s="172"/>
      <c r="M119" s="9"/>
      <c r="N119" s="39">
        <f>IF(N118="",0,1)</f>
        <v>0</v>
      </c>
      <c r="O119" s="39"/>
      <c r="P119" s="39">
        <f>IF(P118="",0,1)</f>
        <v>0</v>
      </c>
      <c r="Q119" s="39"/>
      <c r="R119" s="39">
        <f>IF(R118="",0,1)</f>
        <v>0</v>
      </c>
      <c r="S119" s="39"/>
      <c r="T119" s="39">
        <f>IF(T118="",0,1)</f>
        <v>0</v>
      </c>
      <c r="U119" s="2"/>
    </row>
    <row r="120" spans="1:21" ht="16.5" customHeight="1" x14ac:dyDescent="0.25">
      <c r="A120" s="4"/>
      <c r="B120" s="172"/>
      <c r="C120" s="172"/>
      <c r="D120" s="172"/>
      <c r="E120" s="172"/>
      <c r="F120" s="172"/>
      <c r="G120" s="172"/>
      <c r="H120" s="172"/>
      <c r="I120" s="172"/>
      <c r="J120" s="172"/>
      <c r="K120" s="172"/>
      <c r="L120" s="172"/>
      <c r="M120" s="170" t="s">
        <v>488</v>
      </c>
      <c r="N120" s="184"/>
      <c r="O120" s="185"/>
      <c r="P120" s="185"/>
      <c r="Q120" s="185"/>
      <c r="R120" s="185"/>
      <c r="S120" s="185"/>
      <c r="T120" s="186"/>
      <c r="U120" s="2"/>
    </row>
    <row r="121" spans="1:21" ht="16.5" customHeight="1" x14ac:dyDescent="0.25">
      <c r="A121" s="4"/>
      <c r="B121" s="172"/>
      <c r="C121" s="172"/>
      <c r="D121" s="172"/>
      <c r="E121" s="172"/>
      <c r="F121" s="172"/>
      <c r="G121" s="172"/>
      <c r="H121" s="172"/>
      <c r="I121" s="172"/>
      <c r="J121" s="172"/>
      <c r="K121" s="172"/>
      <c r="L121" s="172"/>
      <c r="M121" s="170"/>
      <c r="N121" s="187"/>
      <c r="O121" s="188"/>
      <c r="P121" s="188"/>
      <c r="Q121" s="188"/>
      <c r="R121" s="188"/>
      <c r="S121" s="188"/>
      <c r="T121" s="189"/>
      <c r="U121" s="2"/>
    </row>
    <row r="122" spans="1:21" ht="16.5" customHeight="1" x14ac:dyDescent="0.3">
      <c r="A122" s="4"/>
      <c r="B122" s="38" t="s">
        <v>0</v>
      </c>
      <c r="C122" s="33"/>
      <c r="D122" s="33"/>
      <c r="E122" s="33"/>
      <c r="F122" s="33"/>
      <c r="G122" s="33"/>
      <c r="H122" s="33"/>
      <c r="I122" s="33"/>
      <c r="J122" s="33"/>
      <c r="K122" s="33"/>
      <c r="L122" s="33"/>
      <c r="M122" s="29"/>
      <c r="N122" s="190"/>
      <c r="O122" s="191"/>
      <c r="P122" s="191"/>
      <c r="Q122" s="191"/>
      <c r="R122" s="191"/>
      <c r="S122" s="191"/>
      <c r="T122" s="192"/>
      <c r="U122" s="2"/>
    </row>
    <row r="123" spans="1:21" ht="16.5" customHeight="1" x14ac:dyDescent="0.3">
      <c r="A123" s="4"/>
      <c r="B123" s="32" t="s">
        <v>76</v>
      </c>
      <c r="C123" s="33"/>
      <c r="D123" s="33"/>
      <c r="E123" s="33"/>
      <c r="F123" s="33"/>
      <c r="G123" s="33"/>
      <c r="H123" s="33"/>
      <c r="I123" s="33"/>
      <c r="J123" s="33"/>
      <c r="K123" s="33"/>
      <c r="L123" s="33"/>
      <c r="M123" s="8"/>
      <c r="N123" s="4"/>
      <c r="O123" s="4"/>
      <c r="P123" s="4"/>
      <c r="Q123" s="4"/>
      <c r="R123" s="4"/>
      <c r="S123" s="4"/>
      <c r="T123" s="4"/>
      <c r="U123" s="2"/>
    </row>
    <row r="124" spans="1:21" ht="16.5" customHeight="1" x14ac:dyDescent="0.3">
      <c r="A124" s="4"/>
      <c r="B124" s="32" t="s">
        <v>77</v>
      </c>
      <c r="C124" s="33"/>
      <c r="D124" s="33"/>
      <c r="E124" s="33"/>
      <c r="F124" s="33"/>
      <c r="G124" s="33"/>
      <c r="H124" s="33"/>
      <c r="I124" s="33"/>
      <c r="J124" s="33"/>
      <c r="K124" s="33"/>
      <c r="L124" s="33"/>
      <c r="M124" s="8"/>
      <c r="N124" s="4"/>
      <c r="O124" s="4"/>
      <c r="P124" s="4"/>
      <c r="Q124" s="4"/>
      <c r="R124" s="4"/>
      <c r="S124" s="4"/>
      <c r="T124" s="4"/>
      <c r="U124" s="2"/>
    </row>
    <row r="125" spans="1:21" ht="32.1" customHeight="1" x14ac:dyDescent="0.3">
      <c r="A125" s="4"/>
      <c r="B125" s="99" t="s">
        <v>454</v>
      </c>
      <c r="C125" s="101">
        <v>2</v>
      </c>
      <c r="D125" s="15"/>
      <c r="E125" s="15"/>
      <c r="F125" s="15"/>
      <c r="G125" s="15"/>
      <c r="H125" s="15"/>
      <c r="I125" s="15"/>
      <c r="J125" s="15"/>
      <c r="K125" s="15"/>
      <c r="L125" s="15"/>
      <c r="M125" s="15"/>
      <c r="N125" s="4"/>
      <c r="O125" s="3"/>
      <c r="P125" s="4"/>
      <c r="Q125" s="3"/>
      <c r="R125" s="4"/>
      <c r="S125" s="2"/>
      <c r="T125" s="4"/>
      <c r="U125" s="4"/>
    </row>
    <row r="126" spans="1:21" ht="19.5" customHeight="1" x14ac:dyDescent="0.3">
      <c r="A126" s="4"/>
      <c r="B126" s="201" t="s">
        <v>477</v>
      </c>
      <c r="C126" s="201"/>
      <c r="D126" s="201"/>
      <c r="E126" s="201"/>
      <c r="F126" s="201"/>
      <c r="G126" s="201"/>
      <c r="H126" s="201"/>
      <c r="I126" s="201"/>
      <c r="J126" s="201"/>
      <c r="K126" s="201"/>
      <c r="L126" s="201"/>
      <c r="M126" s="19"/>
      <c r="N126" s="127"/>
      <c r="O126" s="20"/>
      <c r="P126" s="129"/>
      <c r="Q126" s="20"/>
      <c r="R126" s="129"/>
      <c r="S126" s="21"/>
      <c r="T126" s="129"/>
      <c r="U126" s="19"/>
    </row>
    <row r="127" spans="1:21" ht="19.5" customHeight="1" x14ac:dyDescent="0.3">
      <c r="A127" s="4"/>
      <c r="B127" s="201"/>
      <c r="C127" s="201"/>
      <c r="D127" s="201"/>
      <c r="E127" s="201"/>
      <c r="F127" s="201"/>
      <c r="G127" s="201"/>
      <c r="H127" s="201"/>
      <c r="I127" s="201"/>
      <c r="J127" s="201"/>
      <c r="K127" s="201"/>
      <c r="L127" s="201"/>
      <c r="M127" s="19"/>
      <c r="N127" s="39">
        <f>IF(N126="",0,1)</f>
        <v>0</v>
      </c>
      <c r="O127" s="39"/>
      <c r="P127" s="39">
        <f>IF(P126="",0,1)</f>
        <v>0</v>
      </c>
      <c r="Q127" s="39"/>
      <c r="R127" s="39">
        <f>IF(R126="",0,1)</f>
        <v>0</v>
      </c>
      <c r="S127" s="39"/>
      <c r="T127" s="39">
        <f>IF(T126="",0,1)</f>
        <v>0</v>
      </c>
      <c r="U127" s="19"/>
    </row>
    <row r="128" spans="1:21" ht="16.5" customHeight="1" x14ac:dyDescent="0.25">
      <c r="A128" s="4"/>
      <c r="B128" s="172" t="s">
        <v>96</v>
      </c>
      <c r="C128" s="172"/>
      <c r="D128" s="172"/>
      <c r="E128" s="172"/>
      <c r="F128" s="172"/>
      <c r="G128" s="172"/>
      <c r="H128" s="172"/>
      <c r="I128" s="172"/>
      <c r="J128" s="172"/>
      <c r="K128" s="172"/>
      <c r="L128" s="172"/>
      <c r="M128" s="170" t="s">
        <v>488</v>
      </c>
      <c r="N128" s="184"/>
      <c r="O128" s="185"/>
      <c r="P128" s="185"/>
      <c r="Q128" s="185"/>
      <c r="R128" s="185"/>
      <c r="S128" s="185"/>
      <c r="T128" s="186"/>
      <c r="U128" s="2"/>
    </row>
    <row r="129" spans="1:21" ht="16.5" customHeight="1" x14ac:dyDescent="0.25">
      <c r="A129" s="4"/>
      <c r="B129" s="172"/>
      <c r="C129" s="172"/>
      <c r="D129" s="172"/>
      <c r="E129" s="172"/>
      <c r="F129" s="172"/>
      <c r="G129" s="172"/>
      <c r="H129" s="172"/>
      <c r="I129" s="172"/>
      <c r="J129" s="172"/>
      <c r="K129" s="172"/>
      <c r="L129" s="172"/>
      <c r="M129" s="170"/>
      <c r="N129" s="187"/>
      <c r="O129" s="188"/>
      <c r="P129" s="188"/>
      <c r="Q129" s="188"/>
      <c r="R129" s="188"/>
      <c r="S129" s="188"/>
      <c r="T129" s="189"/>
      <c r="U129" s="2"/>
    </row>
    <row r="130" spans="1:21" ht="16.5" customHeight="1" x14ac:dyDescent="0.25">
      <c r="A130" s="4"/>
      <c r="B130" s="172"/>
      <c r="C130" s="172"/>
      <c r="D130" s="172"/>
      <c r="E130" s="172"/>
      <c r="F130" s="172"/>
      <c r="G130" s="172"/>
      <c r="H130" s="172"/>
      <c r="I130" s="172"/>
      <c r="J130" s="172"/>
      <c r="K130" s="172"/>
      <c r="L130" s="172"/>
      <c r="M130" s="29"/>
      <c r="N130" s="190"/>
      <c r="O130" s="191"/>
      <c r="P130" s="191"/>
      <c r="Q130" s="191"/>
      <c r="R130" s="191"/>
      <c r="S130" s="191"/>
      <c r="T130" s="192"/>
      <c r="U130" s="2"/>
    </row>
    <row r="131" spans="1:21" ht="16.5" customHeight="1" x14ac:dyDescent="0.3">
      <c r="A131" s="4"/>
      <c r="B131" s="172"/>
      <c r="C131" s="172"/>
      <c r="D131" s="172"/>
      <c r="E131" s="172"/>
      <c r="F131" s="172"/>
      <c r="G131" s="172"/>
      <c r="H131" s="172"/>
      <c r="I131" s="172"/>
      <c r="J131" s="172"/>
      <c r="K131" s="172"/>
      <c r="L131" s="172"/>
      <c r="M131" s="19"/>
      <c r="N131" s="4"/>
      <c r="O131" s="4"/>
      <c r="P131" s="4"/>
      <c r="Q131" s="4"/>
      <c r="R131" s="4"/>
      <c r="S131" s="4"/>
      <c r="T131" s="4"/>
      <c r="U131" s="2"/>
    </row>
    <row r="132" spans="1:21" ht="16.5" customHeight="1" x14ac:dyDescent="0.3">
      <c r="A132" s="4"/>
      <c r="B132" s="38" t="s">
        <v>0</v>
      </c>
      <c r="C132" s="33"/>
      <c r="D132" s="33"/>
      <c r="E132" s="33"/>
      <c r="F132" s="33"/>
      <c r="G132" s="33"/>
      <c r="H132" s="33"/>
      <c r="I132" s="33"/>
      <c r="J132" s="33"/>
      <c r="K132" s="33"/>
      <c r="L132" s="33"/>
      <c r="M132" s="8"/>
      <c r="N132" s="4"/>
      <c r="O132" s="4"/>
      <c r="P132" s="4"/>
      <c r="Q132" s="4"/>
      <c r="R132" s="4"/>
      <c r="S132" s="4"/>
      <c r="T132" s="4"/>
      <c r="U132" s="2"/>
    </row>
    <row r="133" spans="1:21" ht="16.5" customHeight="1" x14ac:dyDescent="0.3">
      <c r="A133" s="4"/>
      <c r="B133" s="32" t="s">
        <v>76</v>
      </c>
      <c r="C133" s="33"/>
      <c r="D133" s="33"/>
      <c r="E133" s="33"/>
      <c r="F133" s="33"/>
      <c r="G133" s="33"/>
      <c r="H133" s="33"/>
      <c r="I133" s="33"/>
      <c r="J133" s="33"/>
      <c r="K133" s="33"/>
      <c r="L133" s="33"/>
      <c r="M133" s="8"/>
      <c r="N133" s="4"/>
      <c r="O133" s="4"/>
      <c r="P133" s="4"/>
      <c r="Q133" s="4"/>
      <c r="R133" s="4"/>
      <c r="S133" s="4"/>
      <c r="T133" s="4"/>
      <c r="U133" s="2"/>
    </row>
    <row r="134" spans="1:21" ht="16.5" customHeight="1" x14ac:dyDescent="0.3">
      <c r="A134" s="4"/>
      <c r="B134" s="32" t="s">
        <v>77</v>
      </c>
      <c r="C134" s="33"/>
      <c r="D134" s="33"/>
      <c r="E134" s="33"/>
      <c r="F134" s="33"/>
      <c r="G134" s="33"/>
      <c r="H134" s="33"/>
      <c r="I134" s="33"/>
      <c r="J134" s="33"/>
      <c r="K134" s="33"/>
      <c r="L134" s="33"/>
      <c r="M134" s="8"/>
      <c r="N134" s="4"/>
      <c r="O134" s="4"/>
      <c r="P134" s="4"/>
      <c r="Q134" s="4"/>
      <c r="R134" s="4"/>
      <c r="S134" s="4"/>
      <c r="T134" s="4"/>
      <c r="U134" s="2"/>
    </row>
    <row r="135" spans="1:21" ht="32.1" customHeight="1" x14ac:dyDescent="0.3">
      <c r="A135" s="4"/>
      <c r="B135" s="99" t="s">
        <v>454</v>
      </c>
      <c r="C135" s="101">
        <v>2</v>
      </c>
      <c r="D135" s="15"/>
      <c r="E135" s="15"/>
      <c r="F135" s="15"/>
      <c r="G135" s="15"/>
      <c r="H135" s="15"/>
      <c r="I135" s="15"/>
      <c r="J135" s="15"/>
      <c r="K135" s="15"/>
      <c r="L135" s="15"/>
      <c r="M135" s="15"/>
      <c r="N135" s="4"/>
      <c r="O135" s="3"/>
      <c r="P135" s="4"/>
      <c r="Q135" s="3"/>
      <c r="R135" s="4"/>
      <c r="S135" s="2"/>
      <c r="T135" s="4"/>
      <c r="U135" s="4"/>
    </row>
    <row r="136" spans="1:21" ht="19.5" customHeight="1" x14ac:dyDescent="0.3">
      <c r="A136" s="4"/>
      <c r="B136" s="173" t="s">
        <v>285</v>
      </c>
      <c r="C136" s="173"/>
      <c r="D136" s="173"/>
      <c r="E136" s="173"/>
      <c r="F136" s="173"/>
      <c r="G136" s="173"/>
      <c r="H136" s="173"/>
      <c r="I136" s="173"/>
      <c r="J136" s="173"/>
      <c r="K136" s="173"/>
      <c r="L136" s="173"/>
      <c r="M136" s="19"/>
      <c r="N136" s="127"/>
      <c r="O136" s="20"/>
      <c r="P136" s="129"/>
      <c r="Q136" s="20"/>
      <c r="R136" s="129"/>
      <c r="S136" s="21"/>
      <c r="T136" s="129"/>
      <c r="U136" s="19"/>
    </row>
    <row r="137" spans="1:21" ht="16.5" customHeight="1" x14ac:dyDescent="0.3">
      <c r="A137" s="4"/>
      <c r="B137" s="172" t="s">
        <v>270</v>
      </c>
      <c r="C137" s="172"/>
      <c r="D137" s="172"/>
      <c r="E137" s="172"/>
      <c r="F137" s="172"/>
      <c r="G137" s="172"/>
      <c r="H137" s="172"/>
      <c r="I137" s="172"/>
      <c r="J137" s="172"/>
      <c r="K137" s="172"/>
      <c r="L137" s="172"/>
      <c r="M137" s="15"/>
      <c r="N137" s="39">
        <f>IF(N136="",0,1)</f>
        <v>0</v>
      </c>
      <c r="O137" s="39"/>
      <c r="P137" s="39">
        <f>IF(P136="",0,1)</f>
        <v>0</v>
      </c>
      <c r="Q137" s="39"/>
      <c r="R137" s="39">
        <f>IF(R136="",0,1)</f>
        <v>0</v>
      </c>
      <c r="S137" s="39"/>
      <c r="T137" s="39">
        <f>IF(T136="",0,1)</f>
        <v>0</v>
      </c>
      <c r="U137" s="2"/>
    </row>
    <row r="138" spans="1:21" ht="16.5" customHeight="1" x14ac:dyDescent="0.25">
      <c r="A138" s="4"/>
      <c r="B138" s="172"/>
      <c r="C138" s="172"/>
      <c r="D138" s="172"/>
      <c r="E138" s="172"/>
      <c r="F138" s="172"/>
      <c r="G138" s="172"/>
      <c r="H138" s="172"/>
      <c r="I138" s="172"/>
      <c r="J138" s="172"/>
      <c r="K138" s="172"/>
      <c r="L138" s="172"/>
      <c r="M138" s="170" t="s">
        <v>488</v>
      </c>
      <c r="N138" s="184"/>
      <c r="O138" s="185"/>
      <c r="P138" s="185"/>
      <c r="Q138" s="185"/>
      <c r="R138" s="185"/>
      <c r="S138" s="185"/>
      <c r="T138" s="186"/>
      <c r="U138" s="2"/>
    </row>
    <row r="139" spans="1:21" ht="16.5" customHeight="1" x14ac:dyDescent="0.3">
      <c r="A139" s="4"/>
      <c r="B139" s="38" t="s">
        <v>0</v>
      </c>
      <c r="C139" s="33"/>
      <c r="D139" s="33"/>
      <c r="E139" s="33"/>
      <c r="F139" s="33"/>
      <c r="G139" s="33"/>
      <c r="H139" s="33"/>
      <c r="I139" s="33"/>
      <c r="J139" s="33"/>
      <c r="K139" s="33"/>
      <c r="L139" s="33"/>
      <c r="M139" s="170"/>
      <c r="N139" s="187"/>
      <c r="O139" s="188"/>
      <c r="P139" s="188"/>
      <c r="Q139" s="188"/>
      <c r="R139" s="188"/>
      <c r="S139" s="188"/>
      <c r="T139" s="189"/>
      <c r="U139" s="2"/>
    </row>
    <row r="140" spans="1:21" ht="16.5" customHeight="1" x14ac:dyDescent="0.3">
      <c r="A140" s="4"/>
      <c r="B140" s="32" t="s">
        <v>273</v>
      </c>
      <c r="C140" s="33"/>
      <c r="D140" s="33"/>
      <c r="E140" s="33"/>
      <c r="F140" s="33"/>
      <c r="G140" s="33"/>
      <c r="H140" s="33"/>
      <c r="I140" s="33"/>
      <c r="J140" s="33"/>
      <c r="K140" s="33"/>
      <c r="L140" s="33"/>
      <c r="M140" s="29"/>
      <c r="N140" s="190"/>
      <c r="O140" s="191"/>
      <c r="P140" s="191"/>
      <c r="Q140" s="191"/>
      <c r="R140" s="191"/>
      <c r="S140" s="191"/>
      <c r="T140" s="192"/>
      <c r="U140" s="2"/>
    </row>
    <row r="141" spans="1:21" ht="16.5" customHeight="1" x14ac:dyDescent="0.3">
      <c r="A141" s="4"/>
      <c r="B141" s="32" t="s">
        <v>272</v>
      </c>
      <c r="C141" s="33"/>
      <c r="D141" s="33"/>
      <c r="E141" s="33"/>
      <c r="F141" s="33"/>
      <c r="G141" s="33"/>
      <c r="H141" s="33"/>
      <c r="I141" s="33"/>
      <c r="J141" s="33"/>
      <c r="K141" s="33"/>
      <c r="L141" s="33"/>
      <c r="M141" s="8"/>
      <c r="N141" s="4"/>
      <c r="O141" s="4"/>
      <c r="P141" s="4"/>
      <c r="Q141" s="4"/>
      <c r="R141" s="4"/>
      <c r="S141" s="4"/>
      <c r="T141" s="4"/>
      <c r="U141" s="2"/>
    </row>
    <row r="142" spans="1:21" ht="16.5" customHeight="1" x14ac:dyDescent="0.3">
      <c r="A142" s="4"/>
      <c r="B142" s="32" t="s">
        <v>271</v>
      </c>
      <c r="C142" s="33"/>
      <c r="D142" s="33"/>
      <c r="E142" s="33"/>
      <c r="F142" s="33"/>
      <c r="G142" s="33"/>
      <c r="H142" s="33"/>
      <c r="I142" s="33"/>
      <c r="J142" s="33"/>
      <c r="K142" s="33"/>
      <c r="L142" s="33"/>
      <c r="M142" s="8"/>
      <c r="N142" s="4"/>
      <c r="O142" s="4"/>
      <c r="P142" s="4"/>
      <c r="Q142" s="4"/>
      <c r="R142" s="4"/>
      <c r="S142" s="4"/>
      <c r="T142" s="4"/>
      <c r="U142" s="2"/>
    </row>
    <row r="143" spans="1:21" ht="32.1" customHeight="1" x14ac:dyDescent="0.3">
      <c r="A143" s="4"/>
      <c r="B143" s="99" t="s">
        <v>486</v>
      </c>
      <c r="C143" s="99" t="s">
        <v>487</v>
      </c>
      <c r="D143" s="15"/>
      <c r="E143" s="15"/>
      <c r="F143" s="15"/>
      <c r="G143" s="15"/>
      <c r="H143" s="15"/>
      <c r="I143" s="15"/>
      <c r="J143" s="15"/>
      <c r="K143" s="15"/>
      <c r="L143" s="15"/>
      <c r="M143" s="15"/>
      <c r="N143" s="4"/>
      <c r="O143" s="3"/>
      <c r="P143" s="4"/>
      <c r="Q143" s="3"/>
      <c r="R143" s="4"/>
      <c r="S143" s="2"/>
      <c r="T143" s="4"/>
      <c r="U143" s="4"/>
    </row>
    <row r="144" spans="1:21" ht="19.5" customHeight="1" x14ac:dyDescent="0.3">
      <c r="A144" s="4"/>
      <c r="B144" s="193" t="s">
        <v>286</v>
      </c>
      <c r="C144" s="193"/>
      <c r="D144" s="193"/>
      <c r="E144" s="193"/>
      <c r="F144" s="193"/>
      <c r="G144" s="193"/>
      <c r="H144" s="193"/>
      <c r="I144" s="193"/>
      <c r="J144" s="193"/>
      <c r="K144" s="193"/>
      <c r="L144" s="193"/>
      <c r="M144" s="18"/>
      <c r="N144" s="127"/>
      <c r="O144" s="20"/>
      <c r="P144" s="129"/>
      <c r="Q144" s="20"/>
      <c r="R144" s="129"/>
      <c r="S144" s="21"/>
      <c r="T144" s="129"/>
      <c r="U144" s="2"/>
    </row>
    <row r="145" spans="1:21" ht="19.5" customHeight="1" x14ac:dyDescent="0.3">
      <c r="A145" s="4"/>
      <c r="B145" s="193"/>
      <c r="C145" s="193"/>
      <c r="D145" s="193"/>
      <c r="E145" s="193"/>
      <c r="F145" s="193"/>
      <c r="G145" s="193"/>
      <c r="H145" s="193"/>
      <c r="I145" s="193"/>
      <c r="J145" s="193"/>
      <c r="K145" s="193"/>
      <c r="L145" s="193"/>
      <c r="M145" s="18"/>
      <c r="N145" s="39">
        <f>IF(N144="",0,1)</f>
        <v>0</v>
      </c>
      <c r="O145" s="39"/>
      <c r="P145" s="39">
        <f>IF(P144="",0,1)</f>
        <v>0</v>
      </c>
      <c r="Q145" s="39"/>
      <c r="R145" s="39">
        <f>IF(R144="",0,1)</f>
        <v>0</v>
      </c>
      <c r="S145" s="39"/>
      <c r="T145" s="39">
        <f>IF(T144="",0,1)</f>
        <v>0</v>
      </c>
      <c r="U145" s="2"/>
    </row>
    <row r="146" spans="1:21" ht="16.5" customHeight="1" x14ac:dyDescent="0.25">
      <c r="A146" s="4"/>
      <c r="B146" s="172" t="s">
        <v>276</v>
      </c>
      <c r="C146" s="172"/>
      <c r="D146" s="172"/>
      <c r="E146" s="172"/>
      <c r="F146" s="172"/>
      <c r="G146" s="172"/>
      <c r="H146" s="172"/>
      <c r="I146" s="172"/>
      <c r="J146" s="172"/>
      <c r="K146" s="172"/>
      <c r="L146" s="172"/>
      <c r="M146" s="170" t="s">
        <v>488</v>
      </c>
      <c r="N146" s="184"/>
      <c r="O146" s="185"/>
      <c r="P146" s="185"/>
      <c r="Q146" s="185"/>
      <c r="R146" s="185"/>
      <c r="S146" s="185"/>
      <c r="T146" s="186"/>
      <c r="U146" s="2"/>
    </row>
    <row r="147" spans="1:21" ht="16.5" customHeight="1" x14ac:dyDescent="0.3">
      <c r="A147" s="4"/>
      <c r="B147" s="38" t="s">
        <v>0</v>
      </c>
      <c r="C147" s="33"/>
      <c r="D147" s="33"/>
      <c r="E147" s="33"/>
      <c r="F147" s="33"/>
      <c r="G147" s="33"/>
      <c r="H147" s="33"/>
      <c r="I147" s="33"/>
      <c r="J147" s="33"/>
      <c r="K147" s="33"/>
      <c r="L147" s="33"/>
      <c r="M147" s="170"/>
      <c r="N147" s="187"/>
      <c r="O147" s="188"/>
      <c r="P147" s="188"/>
      <c r="Q147" s="188"/>
      <c r="R147" s="188"/>
      <c r="S147" s="188"/>
      <c r="T147" s="189"/>
      <c r="U147" s="2"/>
    </row>
    <row r="148" spans="1:21" ht="16.5" customHeight="1" x14ac:dyDescent="0.3">
      <c r="A148" s="4"/>
      <c r="B148" s="32" t="s">
        <v>274</v>
      </c>
      <c r="C148" s="33"/>
      <c r="D148" s="33"/>
      <c r="E148" s="33"/>
      <c r="F148" s="33"/>
      <c r="G148" s="33"/>
      <c r="H148" s="33"/>
      <c r="I148" s="33"/>
      <c r="J148" s="33"/>
      <c r="K148" s="33"/>
      <c r="L148" s="33"/>
      <c r="M148" s="29"/>
      <c r="N148" s="190"/>
      <c r="O148" s="191"/>
      <c r="P148" s="191"/>
      <c r="Q148" s="191"/>
      <c r="R148" s="191"/>
      <c r="S148" s="191"/>
      <c r="T148" s="192"/>
      <c r="U148" s="2"/>
    </row>
    <row r="149" spans="1:21" ht="16.5" customHeight="1" x14ac:dyDescent="0.3">
      <c r="A149" s="4"/>
      <c r="B149" s="32" t="s">
        <v>275</v>
      </c>
      <c r="C149" s="33"/>
      <c r="D149" s="33"/>
      <c r="E149" s="33"/>
      <c r="F149" s="33"/>
      <c r="G149" s="33"/>
      <c r="H149" s="33"/>
      <c r="I149" s="33"/>
      <c r="J149" s="33"/>
      <c r="K149" s="33"/>
      <c r="L149" s="33"/>
      <c r="M149" s="8"/>
      <c r="N149" s="4"/>
      <c r="O149" s="4"/>
      <c r="P149" s="4"/>
      <c r="Q149" s="4"/>
      <c r="R149" s="4"/>
      <c r="S149" s="4"/>
      <c r="T149" s="4"/>
      <c r="U149" s="2"/>
    </row>
    <row r="150" spans="1:21" ht="32.1" customHeight="1" x14ac:dyDescent="0.3">
      <c r="A150" s="4"/>
      <c r="B150" s="99" t="s">
        <v>454</v>
      </c>
      <c r="C150" s="101">
        <v>2</v>
      </c>
      <c r="D150" s="15"/>
      <c r="E150" s="15"/>
      <c r="F150" s="15"/>
      <c r="G150" s="15"/>
      <c r="H150" s="15"/>
      <c r="I150" s="15"/>
      <c r="J150" s="15"/>
      <c r="K150" s="15"/>
      <c r="L150" s="15"/>
      <c r="M150" s="15"/>
      <c r="N150" s="4"/>
      <c r="O150" s="3"/>
      <c r="P150" s="4"/>
      <c r="Q150" s="3"/>
      <c r="R150" s="4"/>
      <c r="S150" s="2"/>
      <c r="T150" s="4"/>
      <c r="U150" s="4"/>
    </row>
    <row r="151" spans="1:21" x14ac:dyDescent="0.25">
      <c r="A151" s="12"/>
      <c r="B151" s="12"/>
      <c r="C151" s="12"/>
      <c r="D151" s="12"/>
      <c r="E151" s="12"/>
      <c r="F151" s="12"/>
      <c r="G151" s="12"/>
      <c r="H151" s="12"/>
      <c r="I151" s="12"/>
      <c r="J151" s="12"/>
      <c r="K151" s="12"/>
      <c r="L151" s="108">
        <v>18</v>
      </c>
      <c r="M151" s="12"/>
      <c r="N151" s="108">
        <f>N145+N137+N127+N119+N114+N104+N95+N87+N82+N74+N66+N58+N50+N40+N31+N22+N15+N6</f>
        <v>0</v>
      </c>
      <c r="O151" s="12"/>
      <c r="P151" s="108">
        <f>P145+P137+P127+P119+P114+P104+P95+P87+P82+P74+P66+P58+P50+P40+P31+P22+P15+P6</f>
        <v>0</v>
      </c>
      <c r="Q151" s="12"/>
      <c r="R151" s="108">
        <f>R145+R137+R127+R119+R114+R104+R95+R87+R82+R74+R66+R58+R50+R40+R31+R22+R15+R6</f>
        <v>0</v>
      </c>
      <c r="S151" s="2"/>
      <c r="T151" s="108">
        <f>T145+T137+T127+T119+T114+T104+T95+T87+T82+T74+T66+T58+T50+T40+T31+T22+T15+T6</f>
        <v>0</v>
      </c>
      <c r="U151" s="12"/>
    </row>
    <row r="152" spans="1:21" ht="15" hidden="1" customHeight="1" x14ac:dyDescent="0.25"/>
    <row r="153" spans="1:21" ht="15" hidden="1" customHeight="1" x14ac:dyDescent="0.25"/>
    <row r="154" spans="1:21" ht="15" hidden="1" customHeight="1" x14ac:dyDescent="0.25"/>
    <row r="155" spans="1:21" ht="15" hidden="1" customHeight="1" x14ac:dyDescent="0.25"/>
    <row r="156" spans="1:21" ht="15" hidden="1" customHeight="1" x14ac:dyDescent="0.25"/>
    <row r="157" spans="1:21" ht="15" hidden="1" customHeight="1" x14ac:dyDescent="0.25"/>
    <row r="158" spans="1:21" ht="15" hidden="1" customHeight="1" x14ac:dyDescent="0.25"/>
    <row r="159" spans="1:21" ht="15" hidden="1" customHeight="1" x14ac:dyDescent="0.25"/>
    <row r="160" spans="1:21" ht="15" hidden="1" customHeight="1" x14ac:dyDescent="0.25"/>
    <row r="161" ht="15" hidden="1" customHeight="1" x14ac:dyDescent="0.25"/>
    <row r="162" ht="15" hidden="1" customHeight="1" x14ac:dyDescent="0.25"/>
    <row r="163" ht="15" hidden="1" customHeight="1" x14ac:dyDescent="0.25"/>
    <row r="164" ht="15" hidden="1" customHeight="1" x14ac:dyDescent="0.25"/>
    <row r="165" ht="15" hidden="1" customHeight="1" x14ac:dyDescent="0.25"/>
    <row r="166" ht="15" hidden="1" customHeight="1" x14ac:dyDescent="0.25"/>
    <row r="167" ht="15" hidden="1" customHeight="1" x14ac:dyDescent="0.25"/>
    <row r="168" ht="15" hidden="1" customHeight="1" x14ac:dyDescent="0.25"/>
    <row r="169" ht="15" hidden="1" customHeight="1" x14ac:dyDescent="0.25"/>
    <row r="170" ht="15" hidden="1" customHeight="1" x14ac:dyDescent="0.25"/>
    <row r="171" ht="15" hidden="1" customHeight="1" x14ac:dyDescent="0.25"/>
    <row r="172" ht="15" hidden="1" customHeight="1" x14ac:dyDescent="0.25"/>
    <row r="173" ht="15" hidden="1" customHeight="1" x14ac:dyDescent="0.25"/>
    <row r="174" ht="15" hidden="1" customHeight="1" x14ac:dyDescent="0.25"/>
    <row r="175" ht="15" hidden="1" customHeight="1" x14ac:dyDescent="0.25"/>
    <row r="176" ht="15" hidden="1" customHeight="1" x14ac:dyDescent="0.25"/>
    <row r="177" ht="15" hidden="1" customHeight="1" x14ac:dyDescent="0.25"/>
    <row r="178" ht="15" hidden="1" customHeight="1" x14ac:dyDescent="0.25"/>
    <row r="179" ht="15" hidden="1" customHeight="1" x14ac:dyDescent="0.25"/>
    <row r="180" ht="15" hidden="1" customHeight="1" x14ac:dyDescent="0.25"/>
    <row r="181" ht="15" hidden="1" customHeight="1" x14ac:dyDescent="0.25"/>
    <row r="182" ht="15" hidden="1" customHeight="1" x14ac:dyDescent="0.25"/>
    <row r="183" hidden="1" x14ac:dyDescent="0.25"/>
    <row r="184" hidden="1" x14ac:dyDescent="0.25"/>
    <row r="185" hidden="1" x14ac:dyDescent="0.25"/>
  </sheetData>
  <sheetProtection algorithmName="SHA-512" hashValue="NT3JB+4VwlQnBbu7F448GwnESbK/WBj66UZTO9/KQfsZOo+BFwjwf3s3e7CS2taban9CP73oEXqePegFIsCoug==" saltValue="jIfHKZPrHVrEflBCwYloxQ==" spinCount="100000" sheet="1" objects="1" scenarios="1"/>
  <mergeCells count="75">
    <mergeCell ref="B21:L21"/>
    <mergeCell ref="B14:L14"/>
    <mergeCell ref="B39:L40"/>
    <mergeCell ref="B5:L6"/>
    <mergeCell ref="N1:T1"/>
    <mergeCell ref="B1:M1"/>
    <mergeCell ref="B3:L3"/>
    <mergeCell ref="B7:L9"/>
    <mergeCell ref="B15:L16"/>
    <mergeCell ref="B32:L34"/>
    <mergeCell ref="M7:M8"/>
    <mergeCell ref="N7:T9"/>
    <mergeCell ref="M16:M17"/>
    <mergeCell ref="N16:T18"/>
    <mergeCell ref="M23:M24"/>
    <mergeCell ref="N23:T25"/>
    <mergeCell ref="B73:L74"/>
    <mergeCell ref="B137:L138"/>
    <mergeCell ref="B118:L118"/>
    <mergeCell ref="B113:L113"/>
    <mergeCell ref="B103:L103"/>
    <mergeCell ref="B81:L81"/>
    <mergeCell ref="B75:L76"/>
    <mergeCell ref="B126:L127"/>
    <mergeCell ref="B65:L66"/>
    <mergeCell ref="B57:L57"/>
    <mergeCell ref="B49:L49"/>
    <mergeCell ref="B41:L43"/>
    <mergeCell ref="B58:L60"/>
    <mergeCell ref="B67:L68"/>
    <mergeCell ref="B146:L146"/>
    <mergeCell ref="B144:L145"/>
    <mergeCell ref="B22:L25"/>
    <mergeCell ref="B119:L121"/>
    <mergeCell ref="B128:L131"/>
    <mergeCell ref="B96:L98"/>
    <mergeCell ref="B114:L116"/>
    <mergeCell ref="B88:L89"/>
    <mergeCell ref="B104:L108"/>
    <mergeCell ref="B94:L95"/>
    <mergeCell ref="B86:L87"/>
    <mergeCell ref="B50:L52"/>
    <mergeCell ref="B82:L84"/>
    <mergeCell ref="B136:L136"/>
    <mergeCell ref="B30:L31"/>
    <mergeCell ref="M32:M33"/>
    <mergeCell ref="N32:T34"/>
    <mergeCell ref="M41:M42"/>
    <mergeCell ref="N41:T43"/>
    <mergeCell ref="M51:M52"/>
    <mergeCell ref="N51:T53"/>
    <mergeCell ref="M138:M139"/>
    <mergeCell ref="N138:T140"/>
    <mergeCell ref="M59:M60"/>
    <mergeCell ref="N59:T61"/>
    <mergeCell ref="M67:M68"/>
    <mergeCell ref="N67:T69"/>
    <mergeCell ref="M75:M76"/>
    <mergeCell ref="N75:T77"/>
    <mergeCell ref="M146:M147"/>
    <mergeCell ref="N146:T148"/>
    <mergeCell ref="M83:M84"/>
    <mergeCell ref="N83:T84"/>
    <mergeCell ref="M115:M116"/>
    <mergeCell ref="N115:T116"/>
    <mergeCell ref="M105:M106"/>
    <mergeCell ref="N105:T107"/>
    <mergeCell ref="M120:M121"/>
    <mergeCell ref="N120:T122"/>
    <mergeCell ref="M128:M129"/>
    <mergeCell ref="N128:T130"/>
    <mergeCell ref="M88:M89"/>
    <mergeCell ref="N88:T90"/>
    <mergeCell ref="M96:M97"/>
    <mergeCell ref="N96:T98"/>
  </mergeCells>
  <conditionalFormatting sqref="N144">
    <cfRule type="expression" dxfId="359" priority="72" stopIfTrue="1">
      <formula>$N144="X"</formula>
    </cfRule>
  </conditionalFormatting>
  <conditionalFormatting sqref="P144">
    <cfRule type="expression" dxfId="358" priority="71" stopIfTrue="1">
      <formula>$P144="X"</formula>
    </cfRule>
  </conditionalFormatting>
  <conditionalFormatting sqref="R144">
    <cfRule type="expression" dxfId="357" priority="70" stopIfTrue="1">
      <formula>$R144="X"</formula>
    </cfRule>
  </conditionalFormatting>
  <conditionalFormatting sqref="T144">
    <cfRule type="expression" dxfId="356" priority="69" stopIfTrue="1">
      <formula>$T144="X"</formula>
    </cfRule>
  </conditionalFormatting>
  <conditionalFormatting sqref="N136">
    <cfRule type="expression" dxfId="355" priority="68" stopIfTrue="1">
      <formula>$N136="X"</formula>
    </cfRule>
  </conditionalFormatting>
  <conditionalFormatting sqref="P136">
    <cfRule type="expression" dxfId="354" priority="67" stopIfTrue="1">
      <formula>$P136="X"</formula>
    </cfRule>
  </conditionalFormatting>
  <conditionalFormatting sqref="R136">
    <cfRule type="expression" dxfId="353" priority="66" stopIfTrue="1">
      <formula>$R136="X"</formula>
    </cfRule>
  </conditionalFormatting>
  <conditionalFormatting sqref="T136">
    <cfRule type="expression" dxfId="352" priority="65" stopIfTrue="1">
      <formula>$T136="X"</formula>
    </cfRule>
  </conditionalFormatting>
  <conditionalFormatting sqref="N126">
    <cfRule type="expression" dxfId="351" priority="64" stopIfTrue="1">
      <formula>$N126="X"</formula>
    </cfRule>
  </conditionalFormatting>
  <conditionalFormatting sqref="P126">
    <cfRule type="expression" dxfId="350" priority="63" stopIfTrue="1">
      <formula>$P126="X"</formula>
    </cfRule>
  </conditionalFormatting>
  <conditionalFormatting sqref="R126">
    <cfRule type="expression" dxfId="349" priority="62" stopIfTrue="1">
      <formula>$R126="X"</formula>
    </cfRule>
  </conditionalFormatting>
  <conditionalFormatting sqref="T126">
    <cfRule type="expression" dxfId="348" priority="61" stopIfTrue="1">
      <formula>$T126="X"</formula>
    </cfRule>
  </conditionalFormatting>
  <conditionalFormatting sqref="N118">
    <cfRule type="expression" dxfId="347" priority="60" stopIfTrue="1">
      <formula>$N118="X"</formula>
    </cfRule>
  </conditionalFormatting>
  <conditionalFormatting sqref="P118">
    <cfRule type="expression" dxfId="346" priority="59" stopIfTrue="1">
      <formula>$P118="X"</formula>
    </cfRule>
  </conditionalFormatting>
  <conditionalFormatting sqref="R118">
    <cfRule type="expression" dxfId="345" priority="58" stopIfTrue="1">
      <formula>$R118="X"</formula>
    </cfRule>
  </conditionalFormatting>
  <conditionalFormatting sqref="T118">
    <cfRule type="expression" dxfId="344" priority="57" stopIfTrue="1">
      <formula>$T118="X"</formula>
    </cfRule>
  </conditionalFormatting>
  <conditionalFormatting sqref="N113">
    <cfRule type="expression" dxfId="343" priority="56" stopIfTrue="1">
      <formula>$N113="X"</formula>
    </cfRule>
  </conditionalFormatting>
  <conditionalFormatting sqref="P113">
    <cfRule type="expression" dxfId="342" priority="55" stopIfTrue="1">
      <formula>$P113="X"</formula>
    </cfRule>
  </conditionalFormatting>
  <conditionalFormatting sqref="R113">
    <cfRule type="expression" dxfId="341" priority="54" stopIfTrue="1">
      <formula>$R113="X"</formula>
    </cfRule>
  </conditionalFormatting>
  <conditionalFormatting sqref="T113">
    <cfRule type="expression" dxfId="340" priority="53" stopIfTrue="1">
      <formula>$T113="X"</formula>
    </cfRule>
  </conditionalFormatting>
  <conditionalFormatting sqref="N103">
    <cfRule type="expression" dxfId="339" priority="52" stopIfTrue="1">
      <formula>$N103="X"</formula>
    </cfRule>
  </conditionalFormatting>
  <conditionalFormatting sqref="P103">
    <cfRule type="expression" dxfId="338" priority="51" stopIfTrue="1">
      <formula>$P103="X"</formula>
    </cfRule>
  </conditionalFormatting>
  <conditionalFormatting sqref="R103">
    <cfRule type="expression" dxfId="337" priority="50" stopIfTrue="1">
      <formula>$R103="X"</formula>
    </cfRule>
  </conditionalFormatting>
  <conditionalFormatting sqref="T103">
    <cfRule type="expression" dxfId="336" priority="49" stopIfTrue="1">
      <formula>$T103="X"</formula>
    </cfRule>
  </conditionalFormatting>
  <conditionalFormatting sqref="N94">
    <cfRule type="expression" dxfId="335" priority="48" stopIfTrue="1">
      <formula>$N94="X"</formula>
    </cfRule>
  </conditionalFormatting>
  <conditionalFormatting sqref="P94">
    <cfRule type="expression" dxfId="334" priority="47" stopIfTrue="1">
      <formula>$P94="X"</formula>
    </cfRule>
  </conditionalFormatting>
  <conditionalFormatting sqref="R94">
    <cfRule type="expression" dxfId="333" priority="46" stopIfTrue="1">
      <formula>$R94="X"</formula>
    </cfRule>
  </conditionalFormatting>
  <conditionalFormatting sqref="T94">
    <cfRule type="expression" dxfId="332" priority="45" stopIfTrue="1">
      <formula>$T94="X"</formula>
    </cfRule>
  </conditionalFormatting>
  <conditionalFormatting sqref="N86">
    <cfRule type="expression" dxfId="331" priority="44" stopIfTrue="1">
      <formula>$N86="X"</formula>
    </cfRule>
  </conditionalFormatting>
  <conditionalFormatting sqref="P86">
    <cfRule type="expression" dxfId="330" priority="43" stopIfTrue="1">
      <formula>$P86="X"</formula>
    </cfRule>
  </conditionalFormatting>
  <conditionalFormatting sqref="R86">
    <cfRule type="expression" dxfId="329" priority="42" stopIfTrue="1">
      <formula>$R86="X"</formula>
    </cfRule>
  </conditionalFormatting>
  <conditionalFormatting sqref="T86">
    <cfRule type="expression" dxfId="328" priority="41" stopIfTrue="1">
      <formula>$T86="X"</formula>
    </cfRule>
  </conditionalFormatting>
  <conditionalFormatting sqref="N81">
    <cfRule type="expression" dxfId="327" priority="40" stopIfTrue="1">
      <formula>$N81="X"</formula>
    </cfRule>
  </conditionalFormatting>
  <conditionalFormatting sqref="P81">
    <cfRule type="expression" dxfId="326" priority="39" stopIfTrue="1">
      <formula>$P81="X"</formula>
    </cfRule>
  </conditionalFormatting>
  <conditionalFormatting sqref="R81">
    <cfRule type="expression" dxfId="325" priority="38" stopIfTrue="1">
      <formula>$R81="X"</formula>
    </cfRule>
  </conditionalFormatting>
  <conditionalFormatting sqref="T81">
    <cfRule type="expression" dxfId="324" priority="37" stopIfTrue="1">
      <formula>$T81="X"</formula>
    </cfRule>
  </conditionalFormatting>
  <conditionalFormatting sqref="N73">
    <cfRule type="expression" dxfId="323" priority="36" stopIfTrue="1">
      <formula>$N73="X"</formula>
    </cfRule>
  </conditionalFormatting>
  <conditionalFormatting sqref="P73">
    <cfRule type="expression" dxfId="322" priority="35" stopIfTrue="1">
      <formula>$P73="X"</formula>
    </cfRule>
  </conditionalFormatting>
  <conditionalFormatting sqref="R73">
    <cfRule type="expression" dxfId="321" priority="34" stopIfTrue="1">
      <formula>$R73="X"</formula>
    </cfRule>
  </conditionalFormatting>
  <conditionalFormatting sqref="T73">
    <cfRule type="expression" dxfId="320" priority="33" stopIfTrue="1">
      <formula>$T73="X"</formula>
    </cfRule>
  </conditionalFormatting>
  <conditionalFormatting sqref="N65">
    <cfRule type="expression" dxfId="319" priority="32" stopIfTrue="1">
      <formula>$N65="X"</formula>
    </cfRule>
  </conditionalFormatting>
  <conditionalFormatting sqref="P65">
    <cfRule type="expression" dxfId="318" priority="31" stopIfTrue="1">
      <formula>$P65="X"</formula>
    </cfRule>
  </conditionalFormatting>
  <conditionalFormatting sqref="R65">
    <cfRule type="expression" dxfId="317" priority="30" stopIfTrue="1">
      <formula>$R65="X"</formula>
    </cfRule>
  </conditionalFormatting>
  <conditionalFormatting sqref="T65">
    <cfRule type="expression" dxfId="316" priority="29" stopIfTrue="1">
      <formula>$T65="X"</formula>
    </cfRule>
  </conditionalFormatting>
  <conditionalFormatting sqref="N57">
    <cfRule type="expression" dxfId="315" priority="28" stopIfTrue="1">
      <formula>$N57="X"</formula>
    </cfRule>
  </conditionalFormatting>
  <conditionalFormatting sqref="P57">
    <cfRule type="expression" dxfId="314" priority="27" stopIfTrue="1">
      <formula>$P57="X"</formula>
    </cfRule>
  </conditionalFormatting>
  <conditionalFormatting sqref="R57">
    <cfRule type="expression" dxfId="313" priority="26" stopIfTrue="1">
      <formula>$R57="X"</formula>
    </cfRule>
  </conditionalFormatting>
  <conditionalFormatting sqref="T57">
    <cfRule type="expression" dxfId="312" priority="25" stopIfTrue="1">
      <formula>$T57="X"</formula>
    </cfRule>
  </conditionalFormatting>
  <conditionalFormatting sqref="N49">
    <cfRule type="expression" dxfId="311" priority="24" stopIfTrue="1">
      <formula>$N49="X"</formula>
    </cfRule>
  </conditionalFormatting>
  <conditionalFormatting sqref="P49">
    <cfRule type="expression" dxfId="310" priority="23" stopIfTrue="1">
      <formula>$P49="X"</formula>
    </cfRule>
  </conditionalFormatting>
  <conditionalFormatting sqref="R49">
    <cfRule type="expression" dxfId="309" priority="22" stopIfTrue="1">
      <formula>$R49="X"</formula>
    </cfRule>
  </conditionalFormatting>
  <conditionalFormatting sqref="T49">
    <cfRule type="expression" dxfId="308" priority="21" stopIfTrue="1">
      <formula>$T49="X"</formula>
    </cfRule>
  </conditionalFormatting>
  <conditionalFormatting sqref="N39">
    <cfRule type="expression" dxfId="307" priority="20" stopIfTrue="1">
      <formula>$N39="X"</formula>
    </cfRule>
  </conditionalFormatting>
  <conditionalFormatting sqref="P39">
    <cfRule type="expression" dxfId="306" priority="19" stopIfTrue="1">
      <formula>$P39="X"</formula>
    </cfRule>
  </conditionalFormatting>
  <conditionalFormatting sqref="R39">
    <cfRule type="expression" dxfId="305" priority="18" stopIfTrue="1">
      <formula>$R39="X"</formula>
    </cfRule>
  </conditionalFormatting>
  <conditionalFormatting sqref="T39">
    <cfRule type="expression" dxfId="304" priority="17" stopIfTrue="1">
      <formula>$T39="X"</formula>
    </cfRule>
  </conditionalFormatting>
  <conditionalFormatting sqref="N30">
    <cfRule type="expression" dxfId="303" priority="16" stopIfTrue="1">
      <formula>$N30="X"</formula>
    </cfRule>
  </conditionalFormatting>
  <conditionalFormatting sqref="P30">
    <cfRule type="expression" dxfId="302" priority="15" stopIfTrue="1">
      <formula>$P30="X"</formula>
    </cfRule>
  </conditionalFormatting>
  <conditionalFormatting sqref="R30">
    <cfRule type="expression" dxfId="301" priority="14" stopIfTrue="1">
      <formula>$R30="X"</formula>
    </cfRule>
  </conditionalFormatting>
  <conditionalFormatting sqref="T30">
    <cfRule type="expression" dxfId="300" priority="13" stopIfTrue="1">
      <formula>$T30="X"</formula>
    </cfRule>
  </conditionalFormatting>
  <conditionalFormatting sqref="N21">
    <cfRule type="expression" dxfId="299" priority="12" stopIfTrue="1">
      <formula>$N21="X"</formula>
    </cfRule>
  </conditionalFormatting>
  <conditionalFormatting sqref="P21">
    <cfRule type="expression" dxfId="298" priority="11" stopIfTrue="1">
      <formula>$P21="X"</formula>
    </cfRule>
  </conditionalFormatting>
  <conditionalFormatting sqref="R21">
    <cfRule type="expression" dxfId="297" priority="10" stopIfTrue="1">
      <formula>$R21="X"</formula>
    </cfRule>
  </conditionalFormatting>
  <conditionalFormatting sqref="T21">
    <cfRule type="expression" dxfId="296" priority="9" stopIfTrue="1">
      <formula>$T21="X"</formula>
    </cfRule>
  </conditionalFormatting>
  <conditionalFormatting sqref="N14">
    <cfRule type="expression" dxfId="295" priority="8" stopIfTrue="1">
      <formula>$N14="X"</formula>
    </cfRule>
  </conditionalFormatting>
  <conditionalFormatting sqref="P14">
    <cfRule type="expression" dxfId="294" priority="7" stopIfTrue="1">
      <formula>$P14="X"</formula>
    </cfRule>
  </conditionalFormatting>
  <conditionalFormatting sqref="R14">
    <cfRule type="expression" dxfId="293" priority="6" stopIfTrue="1">
      <formula>$R14="X"</formula>
    </cfRule>
  </conditionalFormatting>
  <conditionalFormatting sqref="T14">
    <cfRule type="expression" dxfId="292" priority="5" stopIfTrue="1">
      <formula>$T14="X"</formula>
    </cfRule>
  </conditionalFormatting>
  <conditionalFormatting sqref="N5">
    <cfRule type="expression" dxfId="291" priority="4" stopIfTrue="1">
      <formula>$N5="X"</formula>
    </cfRule>
  </conditionalFormatting>
  <conditionalFormatting sqref="P5">
    <cfRule type="expression" dxfId="290" priority="3" stopIfTrue="1">
      <formula>$P5="X"</formula>
    </cfRule>
  </conditionalFormatting>
  <conditionalFormatting sqref="R5">
    <cfRule type="expression" dxfId="289" priority="2" stopIfTrue="1">
      <formula>$R5="X"</formula>
    </cfRule>
  </conditionalFormatting>
  <conditionalFormatting sqref="T5">
    <cfRule type="expression" dxfId="288" priority="1" stopIfTrue="1">
      <formula>$T5="X"</formula>
    </cfRule>
  </conditionalFormatting>
  <printOptions horizontalCentered="1"/>
  <pageMargins left="0.78740157480314965" right="0.39370078740157483" top="0.39370078740157483" bottom="0.55118110236220474" header="0" footer="0.31496062992125984"/>
  <pageSetup paperSize="9" scale="50" orientation="portrait" r:id="rId1"/>
  <headerFooter>
    <oddFooter>&amp;LPEGD&amp;C&amp;P&amp;R&amp;A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98"/>
  <sheetViews>
    <sheetView zoomScale="90" zoomScaleNormal="90" workbookViewId="0">
      <selection activeCell="B3" sqref="B3:L3"/>
    </sheetView>
  </sheetViews>
  <sheetFormatPr defaultColWidth="0" defaultRowHeight="15" zeroHeight="1" x14ac:dyDescent="0.25"/>
  <cols>
    <col min="1" max="1" width="1.28515625" style="43" customWidth="1"/>
    <col min="2" max="12" width="9.140625" style="43" customWidth="1"/>
    <col min="13" max="13" width="3.28515625" style="43" customWidth="1"/>
    <col min="14" max="14" width="14.140625" style="43" customWidth="1"/>
    <col min="15" max="15" width="1.28515625" style="43" customWidth="1"/>
    <col min="16" max="16" width="14.140625" style="43" customWidth="1"/>
    <col min="17" max="17" width="1.28515625" style="43" customWidth="1"/>
    <col min="18" max="18" width="14.140625" style="43" customWidth="1"/>
    <col min="19" max="19" width="1.28515625" style="43" customWidth="1"/>
    <col min="20" max="20" width="14.140625" style="43" customWidth="1"/>
    <col min="21" max="21" width="1.28515625" style="43" customWidth="1"/>
    <col min="22" max="22" width="0" style="43" hidden="1" customWidth="1"/>
    <col min="23" max="16384" width="9.140625" style="43" hidden="1"/>
  </cols>
  <sheetData>
    <row r="1" spans="1:21" ht="86.25" customHeight="1" x14ac:dyDescent="0.25">
      <c r="A1"/>
      <c r="B1" s="22"/>
      <c r="C1" s="22"/>
      <c r="D1" s="22"/>
      <c r="E1" s="22"/>
      <c r="F1" s="22"/>
      <c r="G1" s="22"/>
      <c r="H1" s="22"/>
      <c r="I1" s="22"/>
      <c r="J1" s="22"/>
      <c r="K1" s="22"/>
      <c r="L1" s="22"/>
      <c r="M1" s="22"/>
      <c r="N1" s="22"/>
      <c r="O1" s="22"/>
      <c r="P1" s="22"/>
      <c r="Q1" s="22"/>
      <c r="R1" s="22"/>
      <c r="S1" s="22"/>
      <c r="T1" s="22"/>
      <c r="U1" s="22"/>
    </row>
    <row r="2" spans="1:21" ht="8.25" customHeight="1" x14ac:dyDescent="0.25">
      <c r="A2" s="4"/>
      <c r="B2" s="25"/>
      <c r="C2" s="25"/>
      <c r="D2" s="25"/>
      <c r="E2" s="25"/>
      <c r="F2" s="25"/>
      <c r="G2" s="25"/>
      <c r="H2" s="25"/>
      <c r="I2" s="25"/>
      <c r="J2" s="25"/>
      <c r="K2" s="25"/>
      <c r="L2" s="25"/>
      <c r="M2" s="25"/>
      <c r="N2" s="41"/>
      <c r="O2" s="41"/>
      <c r="P2" s="41"/>
      <c r="Q2" s="41"/>
      <c r="R2" s="41"/>
      <c r="S2" s="41"/>
      <c r="T2" s="41"/>
      <c r="U2" s="4"/>
    </row>
    <row r="3" spans="1:21" ht="48" customHeight="1" x14ac:dyDescent="0.25">
      <c r="A3" s="4"/>
      <c r="B3" s="155" t="s">
        <v>352</v>
      </c>
      <c r="C3" s="156"/>
      <c r="D3" s="156"/>
      <c r="E3" s="156"/>
      <c r="F3" s="156"/>
      <c r="G3" s="156"/>
      <c r="H3" s="156"/>
      <c r="I3" s="156"/>
      <c r="J3" s="156"/>
      <c r="K3" s="156"/>
      <c r="L3" s="157"/>
      <c r="M3" s="40"/>
      <c r="N3" s="106" t="s">
        <v>342</v>
      </c>
      <c r="O3" s="3"/>
      <c r="P3" s="7" t="s">
        <v>343</v>
      </c>
      <c r="Q3" s="3"/>
      <c r="R3" s="6" t="s">
        <v>344</v>
      </c>
      <c r="S3" s="2"/>
      <c r="T3" s="5" t="s">
        <v>302</v>
      </c>
      <c r="U3" s="4"/>
    </row>
    <row r="4" spans="1:21" ht="20.100000000000001" customHeight="1" x14ac:dyDescent="0.3">
      <c r="A4" s="4"/>
      <c r="B4" s="16"/>
      <c r="C4" s="15"/>
      <c r="D4" s="15"/>
      <c r="E4" s="15"/>
      <c r="F4" s="15"/>
      <c r="G4" s="15"/>
      <c r="H4" s="15"/>
      <c r="I4" s="15"/>
      <c r="J4" s="15"/>
      <c r="K4" s="15"/>
      <c r="L4" s="15"/>
      <c r="M4" s="15"/>
      <c r="N4" s="4"/>
      <c r="O4" s="3"/>
      <c r="P4" s="4"/>
      <c r="Q4" s="3"/>
      <c r="R4" s="4"/>
      <c r="S4" s="2"/>
      <c r="T4" s="4"/>
      <c r="U4" s="4"/>
    </row>
    <row r="5" spans="1:21" ht="19.5" customHeight="1" x14ac:dyDescent="0.3">
      <c r="A5" s="4"/>
      <c r="B5" s="173" t="s">
        <v>97</v>
      </c>
      <c r="C5" s="173"/>
      <c r="D5" s="174"/>
      <c r="E5" s="174"/>
      <c r="F5" s="173"/>
      <c r="G5" s="174"/>
      <c r="H5" s="173"/>
      <c r="I5" s="173"/>
      <c r="J5" s="174"/>
      <c r="K5" s="174"/>
      <c r="L5" s="174"/>
      <c r="M5" s="19"/>
      <c r="N5" s="127"/>
      <c r="O5" s="20"/>
      <c r="P5" s="129"/>
      <c r="Q5" s="20"/>
      <c r="R5" s="129"/>
      <c r="S5" s="21"/>
      <c r="T5" s="129"/>
      <c r="U5" s="19"/>
    </row>
    <row r="6" spans="1:21" ht="16.5" customHeight="1" x14ac:dyDescent="0.25">
      <c r="A6" s="4"/>
      <c r="B6" s="172" t="s">
        <v>98</v>
      </c>
      <c r="C6" s="172"/>
      <c r="D6" s="172"/>
      <c r="E6" s="172"/>
      <c r="F6" s="172"/>
      <c r="G6" s="172"/>
      <c r="H6" s="172"/>
      <c r="I6" s="172"/>
      <c r="J6" s="172"/>
      <c r="K6" s="172"/>
      <c r="L6" s="172"/>
      <c r="M6" s="9"/>
      <c r="N6" s="39">
        <f>IF(N5="",0,1)</f>
        <v>0</v>
      </c>
      <c r="O6" s="39"/>
      <c r="P6" s="39">
        <f>IF(P5="",0,1)</f>
        <v>0</v>
      </c>
      <c r="Q6" s="39"/>
      <c r="R6" s="39">
        <f>IF(R5="",0,1)</f>
        <v>0</v>
      </c>
      <c r="S6" s="39"/>
      <c r="T6" s="39">
        <f>IF(T5="",0,1)</f>
        <v>0</v>
      </c>
      <c r="U6" s="4"/>
    </row>
    <row r="7" spans="1:21" ht="16.5" customHeight="1" x14ac:dyDescent="0.25">
      <c r="A7" s="4"/>
      <c r="B7" s="172"/>
      <c r="C7" s="172"/>
      <c r="D7" s="172"/>
      <c r="E7" s="172"/>
      <c r="F7" s="172"/>
      <c r="G7" s="172"/>
      <c r="H7" s="172"/>
      <c r="I7" s="172"/>
      <c r="J7" s="172"/>
      <c r="K7" s="172"/>
      <c r="L7" s="172"/>
      <c r="M7" s="170" t="s">
        <v>488</v>
      </c>
      <c r="N7" s="184"/>
      <c r="O7" s="185"/>
      <c r="P7" s="185"/>
      <c r="Q7" s="185"/>
      <c r="R7" s="185"/>
      <c r="S7" s="185"/>
      <c r="T7" s="186"/>
      <c r="U7" s="4"/>
    </row>
    <row r="8" spans="1:21" ht="16.5" customHeight="1" x14ac:dyDescent="0.25">
      <c r="A8" s="4"/>
      <c r="B8" s="172"/>
      <c r="C8" s="172"/>
      <c r="D8" s="172"/>
      <c r="E8" s="172"/>
      <c r="F8" s="172"/>
      <c r="G8" s="172"/>
      <c r="H8" s="172"/>
      <c r="I8" s="172"/>
      <c r="J8" s="172"/>
      <c r="K8" s="172"/>
      <c r="L8" s="172"/>
      <c r="M8" s="170"/>
      <c r="N8" s="187"/>
      <c r="O8" s="188"/>
      <c r="P8" s="188"/>
      <c r="Q8" s="188"/>
      <c r="R8" s="188"/>
      <c r="S8" s="188"/>
      <c r="T8" s="189"/>
      <c r="U8" s="4"/>
    </row>
    <row r="9" spans="1:21" ht="16.5" customHeight="1" x14ac:dyDescent="0.3">
      <c r="A9" s="4"/>
      <c r="B9" s="38" t="s">
        <v>0</v>
      </c>
      <c r="C9" s="33"/>
      <c r="D9" s="33"/>
      <c r="E9" s="33"/>
      <c r="F9" s="33"/>
      <c r="G9" s="33"/>
      <c r="H9" s="33"/>
      <c r="I9" s="33"/>
      <c r="J9" s="33"/>
      <c r="K9" s="33"/>
      <c r="L9" s="33"/>
      <c r="M9" s="29"/>
      <c r="N9" s="190"/>
      <c r="O9" s="191"/>
      <c r="P9" s="191"/>
      <c r="Q9" s="191"/>
      <c r="R9" s="191"/>
      <c r="S9" s="191"/>
      <c r="T9" s="192"/>
      <c r="U9" s="4"/>
    </row>
    <row r="10" spans="1:21" ht="16.5" customHeight="1" x14ac:dyDescent="0.3">
      <c r="A10" s="4"/>
      <c r="B10" s="32" t="s">
        <v>76</v>
      </c>
      <c r="C10" s="33"/>
      <c r="D10" s="33"/>
      <c r="E10" s="33"/>
      <c r="F10" s="33"/>
      <c r="G10" s="33"/>
      <c r="H10" s="33"/>
      <c r="I10" s="33"/>
      <c r="J10" s="33"/>
      <c r="K10" s="33"/>
      <c r="L10" s="33"/>
      <c r="M10" s="8"/>
      <c r="N10" s="4"/>
      <c r="O10" s="4"/>
      <c r="P10" s="4"/>
      <c r="Q10" s="4"/>
      <c r="R10" s="4"/>
      <c r="S10" s="4"/>
      <c r="T10" s="4"/>
      <c r="U10" s="4"/>
    </row>
    <row r="11" spans="1:21" ht="16.5" customHeight="1" x14ac:dyDescent="0.3">
      <c r="A11" s="4"/>
      <c r="B11" s="32" t="s">
        <v>77</v>
      </c>
      <c r="C11" s="33"/>
      <c r="D11" s="33"/>
      <c r="E11" s="33"/>
      <c r="F11" s="33"/>
      <c r="G11" s="33"/>
      <c r="H11" s="33"/>
      <c r="I11" s="33"/>
      <c r="J11" s="33"/>
      <c r="K11" s="33"/>
      <c r="L11" s="33"/>
      <c r="M11" s="8"/>
      <c r="N11" s="4"/>
      <c r="O11" s="4"/>
      <c r="P11" s="4"/>
      <c r="Q11" s="4"/>
      <c r="R11" s="4"/>
      <c r="S11" s="4"/>
      <c r="T11" s="4"/>
      <c r="U11" s="4"/>
    </row>
    <row r="12" spans="1:21" ht="21.95" customHeight="1" x14ac:dyDescent="0.3">
      <c r="A12" s="4"/>
      <c r="B12" s="16"/>
      <c r="C12" s="15"/>
      <c r="D12" s="15"/>
      <c r="E12" s="15"/>
      <c r="F12" s="15"/>
      <c r="G12" s="15"/>
      <c r="H12" s="15"/>
      <c r="I12" s="15"/>
      <c r="J12" s="15"/>
      <c r="K12" s="15"/>
      <c r="L12" s="15"/>
      <c r="M12" s="15"/>
      <c r="N12" s="4"/>
      <c r="O12" s="3"/>
      <c r="P12" s="4"/>
      <c r="Q12" s="3"/>
      <c r="R12" s="4"/>
      <c r="S12" s="2"/>
      <c r="T12" s="4"/>
      <c r="U12" s="4"/>
    </row>
    <row r="13" spans="1:21" ht="19.5" customHeight="1" x14ac:dyDescent="0.3">
      <c r="A13" s="4"/>
      <c r="B13" s="173" t="s">
        <v>99</v>
      </c>
      <c r="C13" s="173"/>
      <c r="D13" s="173"/>
      <c r="E13" s="173"/>
      <c r="F13" s="173"/>
      <c r="G13" s="173"/>
      <c r="H13" s="173"/>
      <c r="I13" s="173"/>
      <c r="J13" s="173"/>
      <c r="K13" s="173"/>
      <c r="L13" s="173"/>
      <c r="M13" s="19"/>
      <c r="N13" s="127"/>
      <c r="O13" s="20"/>
      <c r="P13" s="129"/>
      <c r="Q13" s="20"/>
      <c r="R13" s="129"/>
      <c r="S13" s="21"/>
      <c r="T13" s="129"/>
      <c r="U13" s="19"/>
    </row>
    <row r="14" spans="1:21" ht="16.5" customHeight="1" x14ac:dyDescent="0.25">
      <c r="A14" s="4"/>
      <c r="B14" s="172" t="s">
        <v>100</v>
      </c>
      <c r="C14" s="172"/>
      <c r="D14" s="172"/>
      <c r="E14" s="172"/>
      <c r="F14" s="172"/>
      <c r="G14" s="172"/>
      <c r="H14" s="172"/>
      <c r="I14" s="172"/>
      <c r="J14" s="172"/>
      <c r="K14" s="172"/>
      <c r="L14" s="172"/>
      <c r="M14" s="9"/>
      <c r="N14" s="39">
        <f>IF(N13="",0,1)</f>
        <v>0</v>
      </c>
      <c r="O14" s="39"/>
      <c r="P14" s="39">
        <f>IF(P13="",0,1)</f>
        <v>0</v>
      </c>
      <c r="Q14" s="39"/>
      <c r="R14" s="39">
        <f>IF(R13="",0,1)</f>
        <v>0</v>
      </c>
      <c r="S14" s="39"/>
      <c r="T14" s="39">
        <f>IF(T13="",0,1)</f>
        <v>0</v>
      </c>
      <c r="U14" s="4"/>
    </row>
    <row r="15" spans="1:21" ht="16.5" customHeight="1" x14ac:dyDescent="0.25">
      <c r="A15" s="4"/>
      <c r="B15" s="172"/>
      <c r="C15" s="172"/>
      <c r="D15" s="172"/>
      <c r="E15" s="172"/>
      <c r="F15" s="172"/>
      <c r="G15" s="172"/>
      <c r="H15" s="172"/>
      <c r="I15" s="172"/>
      <c r="J15" s="172"/>
      <c r="K15" s="172"/>
      <c r="L15" s="172"/>
      <c r="M15" s="170" t="s">
        <v>488</v>
      </c>
      <c r="N15" s="184"/>
      <c r="O15" s="185"/>
      <c r="P15" s="185"/>
      <c r="Q15" s="185"/>
      <c r="R15" s="185"/>
      <c r="S15" s="185"/>
      <c r="T15" s="186"/>
      <c r="U15" s="4"/>
    </row>
    <row r="16" spans="1:21" ht="16.5" customHeight="1" x14ac:dyDescent="0.3">
      <c r="A16" s="4"/>
      <c r="B16" s="38" t="s">
        <v>0</v>
      </c>
      <c r="C16" s="33"/>
      <c r="D16" s="33"/>
      <c r="E16" s="33"/>
      <c r="F16" s="33"/>
      <c r="G16" s="33"/>
      <c r="H16" s="33"/>
      <c r="I16" s="33"/>
      <c r="J16" s="33"/>
      <c r="K16" s="33"/>
      <c r="L16" s="33"/>
      <c r="M16" s="170"/>
      <c r="N16" s="187"/>
      <c r="O16" s="188"/>
      <c r="P16" s="188"/>
      <c r="Q16" s="188"/>
      <c r="R16" s="188"/>
      <c r="S16" s="188"/>
      <c r="T16" s="189"/>
      <c r="U16" s="4"/>
    </row>
    <row r="17" spans="1:21" ht="16.5" customHeight="1" x14ac:dyDescent="0.3">
      <c r="A17" s="4"/>
      <c r="B17" s="32" t="s">
        <v>76</v>
      </c>
      <c r="C17" s="33"/>
      <c r="D17" s="33"/>
      <c r="E17" s="33"/>
      <c r="F17" s="33"/>
      <c r="G17" s="33"/>
      <c r="H17" s="33"/>
      <c r="I17" s="33"/>
      <c r="J17" s="33"/>
      <c r="K17" s="33"/>
      <c r="L17" s="33"/>
      <c r="M17" s="29"/>
      <c r="N17" s="190"/>
      <c r="O17" s="191"/>
      <c r="P17" s="191"/>
      <c r="Q17" s="191"/>
      <c r="R17" s="191"/>
      <c r="S17" s="191"/>
      <c r="T17" s="192"/>
      <c r="U17" s="4"/>
    </row>
    <row r="18" spans="1:21" ht="16.5" customHeight="1" x14ac:dyDescent="0.3">
      <c r="A18" s="4"/>
      <c r="B18" s="32" t="s">
        <v>77</v>
      </c>
      <c r="C18" s="33"/>
      <c r="D18" s="33"/>
      <c r="E18" s="33"/>
      <c r="F18" s="33"/>
      <c r="G18" s="33"/>
      <c r="H18" s="33"/>
      <c r="I18" s="33"/>
      <c r="J18" s="33"/>
      <c r="K18" s="33"/>
      <c r="L18" s="33"/>
      <c r="M18" s="8"/>
      <c r="N18" s="4"/>
      <c r="O18" s="4"/>
      <c r="P18" s="4"/>
      <c r="Q18" s="4"/>
      <c r="R18" s="4"/>
      <c r="S18" s="4"/>
      <c r="T18" s="4"/>
      <c r="U18" s="4"/>
    </row>
    <row r="19" spans="1:21" ht="21.95" customHeight="1" x14ac:dyDescent="0.3">
      <c r="A19" s="4"/>
      <c r="B19" s="16"/>
      <c r="C19" s="15"/>
      <c r="D19" s="15"/>
      <c r="E19" s="15"/>
      <c r="F19" s="15"/>
      <c r="G19" s="15"/>
      <c r="H19" s="15"/>
      <c r="I19" s="15"/>
      <c r="J19" s="15"/>
      <c r="K19" s="15"/>
      <c r="L19" s="15"/>
      <c r="M19" s="15"/>
      <c r="N19" s="4"/>
      <c r="O19" s="3"/>
      <c r="P19" s="4"/>
      <c r="Q19" s="3"/>
      <c r="R19" s="4"/>
      <c r="S19" s="2"/>
      <c r="T19" s="4"/>
      <c r="U19" s="4"/>
    </row>
    <row r="20" spans="1:21" ht="19.5" customHeight="1" x14ac:dyDescent="0.3">
      <c r="A20" s="4"/>
      <c r="B20" s="193" t="s">
        <v>478</v>
      </c>
      <c r="C20" s="193"/>
      <c r="D20" s="193"/>
      <c r="E20" s="193"/>
      <c r="F20" s="193"/>
      <c r="G20" s="193"/>
      <c r="H20" s="193"/>
      <c r="I20" s="193"/>
      <c r="J20" s="193"/>
      <c r="K20" s="193"/>
      <c r="L20" s="193"/>
      <c r="M20" s="19"/>
      <c r="N20" s="127"/>
      <c r="O20" s="20"/>
      <c r="P20" s="129"/>
      <c r="Q20" s="20"/>
      <c r="R20" s="129"/>
      <c r="S20" s="21"/>
      <c r="T20" s="129"/>
      <c r="U20" s="19"/>
    </row>
    <row r="21" spans="1:21" ht="19.5" customHeight="1" x14ac:dyDescent="0.3">
      <c r="A21" s="4"/>
      <c r="B21" s="193"/>
      <c r="C21" s="193"/>
      <c r="D21" s="193"/>
      <c r="E21" s="193"/>
      <c r="F21" s="193"/>
      <c r="G21" s="193"/>
      <c r="H21" s="193"/>
      <c r="I21" s="193"/>
      <c r="J21" s="193"/>
      <c r="K21" s="193"/>
      <c r="L21" s="193"/>
      <c r="M21" s="19"/>
      <c r="N21" s="39">
        <f>IF(N20="",0,1)</f>
        <v>0</v>
      </c>
      <c r="O21" s="39"/>
      <c r="P21" s="39">
        <f>IF(P20="",0,1)</f>
        <v>0</v>
      </c>
      <c r="Q21" s="39"/>
      <c r="R21" s="39">
        <f>IF(R20="",0,1)</f>
        <v>0</v>
      </c>
      <c r="S21" s="39"/>
      <c r="T21" s="39">
        <f>IF(T20="",0,1)</f>
        <v>0</v>
      </c>
      <c r="U21" s="19"/>
    </row>
    <row r="22" spans="1:21" ht="16.5" customHeight="1" x14ac:dyDescent="0.25">
      <c r="A22" s="4"/>
      <c r="B22" s="172" t="s">
        <v>101</v>
      </c>
      <c r="C22" s="172"/>
      <c r="D22" s="172"/>
      <c r="E22" s="172"/>
      <c r="F22" s="172"/>
      <c r="G22" s="172"/>
      <c r="H22" s="172"/>
      <c r="I22" s="172"/>
      <c r="J22" s="172"/>
      <c r="K22" s="172"/>
      <c r="L22" s="172"/>
      <c r="M22" s="170" t="s">
        <v>488</v>
      </c>
      <c r="N22" s="184"/>
      <c r="O22" s="185"/>
      <c r="P22" s="185"/>
      <c r="Q22" s="185"/>
      <c r="R22" s="185"/>
      <c r="S22" s="185"/>
      <c r="T22" s="186"/>
      <c r="U22" s="4"/>
    </row>
    <row r="23" spans="1:21" ht="16.5" customHeight="1" x14ac:dyDescent="0.25">
      <c r="A23" s="4"/>
      <c r="B23" s="172"/>
      <c r="C23" s="172"/>
      <c r="D23" s="172"/>
      <c r="E23" s="172"/>
      <c r="F23" s="172"/>
      <c r="G23" s="172"/>
      <c r="H23" s="172"/>
      <c r="I23" s="172"/>
      <c r="J23" s="172"/>
      <c r="K23" s="172"/>
      <c r="L23" s="172"/>
      <c r="M23" s="170"/>
      <c r="N23" s="187"/>
      <c r="O23" s="188"/>
      <c r="P23" s="188"/>
      <c r="Q23" s="188"/>
      <c r="R23" s="188"/>
      <c r="S23" s="188"/>
      <c r="T23" s="189"/>
      <c r="U23" s="4"/>
    </row>
    <row r="24" spans="1:21" ht="16.5" customHeight="1" x14ac:dyDescent="0.25">
      <c r="A24" s="4"/>
      <c r="B24" s="172"/>
      <c r="C24" s="172"/>
      <c r="D24" s="172"/>
      <c r="E24" s="172"/>
      <c r="F24" s="172"/>
      <c r="G24" s="172"/>
      <c r="H24" s="172"/>
      <c r="I24" s="172"/>
      <c r="J24" s="172"/>
      <c r="K24" s="172"/>
      <c r="L24" s="172"/>
      <c r="M24" s="29"/>
      <c r="N24" s="190"/>
      <c r="O24" s="191"/>
      <c r="P24" s="191"/>
      <c r="Q24" s="191"/>
      <c r="R24" s="191"/>
      <c r="S24" s="191"/>
      <c r="T24" s="192"/>
      <c r="U24" s="4"/>
    </row>
    <row r="25" spans="1:21" ht="16.5" customHeight="1" x14ac:dyDescent="0.3">
      <c r="A25" s="4"/>
      <c r="B25" s="38" t="s">
        <v>0</v>
      </c>
      <c r="C25" s="33"/>
      <c r="D25" s="33"/>
      <c r="E25" s="33"/>
      <c r="F25" s="33"/>
      <c r="G25" s="33"/>
      <c r="H25" s="33"/>
      <c r="I25" s="33"/>
      <c r="J25" s="33"/>
      <c r="K25" s="33"/>
      <c r="L25" s="33"/>
      <c r="M25" s="8"/>
      <c r="N25" s="4"/>
      <c r="O25" s="4"/>
      <c r="P25" s="4"/>
      <c r="Q25" s="4"/>
      <c r="R25" s="4"/>
      <c r="S25" s="4"/>
      <c r="T25" s="4"/>
      <c r="U25" s="4"/>
    </row>
    <row r="26" spans="1:21" ht="16.5" customHeight="1" x14ac:dyDescent="0.3">
      <c r="A26" s="4"/>
      <c r="B26" s="32" t="s">
        <v>76</v>
      </c>
      <c r="C26" s="33"/>
      <c r="D26" s="33"/>
      <c r="E26" s="33"/>
      <c r="F26" s="33"/>
      <c r="G26" s="33"/>
      <c r="H26" s="33"/>
      <c r="I26" s="33"/>
      <c r="J26" s="33"/>
      <c r="K26" s="33"/>
      <c r="L26" s="33"/>
      <c r="M26" s="8"/>
      <c r="N26" s="4"/>
      <c r="O26" s="4"/>
      <c r="P26" s="4"/>
      <c r="Q26" s="4"/>
      <c r="R26" s="4"/>
      <c r="S26" s="4"/>
      <c r="T26" s="4"/>
      <c r="U26" s="4"/>
    </row>
    <row r="27" spans="1:21" ht="16.5" customHeight="1" x14ac:dyDescent="0.3">
      <c r="A27" s="4"/>
      <c r="B27" s="32" t="s">
        <v>77</v>
      </c>
      <c r="C27" s="33"/>
      <c r="D27" s="33"/>
      <c r="E27" s="33"/>
      <c r="F27" s="33"/>
      <c r="G27" s="33"/>
      <c r="H27" s="33"/>
      <c r="I27" s="33"/>
      <c r="J27" s="33"/>
      <c r="K27" s="33"/>
      <c r="L27" s="33"/>
      <c r="M27" s="8"/>
      <c r="N27" s="4"/>
      <c r="O27" s="4"/>
      <c r="P27" s="4"/>
      <c r="Q27" s="4"/>
      <c r="R27" s="4"/>
      <c r="S27" s="4"/>
      <c r="T27" s="4"/>
      <c r="U27" s="4"/>
    </row>
    <row r="28" spans="1:21" ht="21.95" customHeight="1" x14ac:dyDescent="0.3">
      <c r="A28" s="4"/>
      <c r="B28" s="16"/>
      <c r="C28" s="15"/>
      <c r="D28" s="15"/>
      <c r="E28" s="15"/>
      <c r="F28" s="15"/>
      <c r="G28" s="15"/>
      <c r="H28" s="15"/>
      <c r="I28" s="15"/>
      <c r="J28" s="15"/>
      <c r="K28" s="15"/>
      <c r="L28" s="15"/>
      <c r="M28" s="15"/>
      <c r="N28" s="4"/>
      <c r="O28" s="3"/>
      <c r="P28" s="4"/>
      <c r="Q28" s="3"/>
      <c r="R28" s="4"/>
      <c r="S28" s="2"/>
      <c r="T28" s="4"/>
      <c r="U28" s="4"/>
    </row>
    <row r="29" spans="1:21" ht="19.5" customHeight="1" x14ac:dyDescent="0.3">
      <c r="A29" s="4"/>
      <c r="B29" s="193" t="s">
        <v>102</v>
      </c>
      <c r="C29" s="193"/>
      <c r="D29" s="193"/>
      <c r="E29" s="193"/>
      <c r="F29" s="193"/>
      <c r="G29" s="193"/>
      <c r="H29" s="193"/>
      <c r="I29" s="193"/>
      <c r="J29" s="193"/>
      <c r="K29" s="193"/>
      <c r="L29" s="193"/>
      <c r="M29" s="19"/>
      <c r="N29" s="127"/>
      <c r="O29" s="20"/>
      <c r="P29" s="129"/>
      <c r="Q29" s="20"/>
      <c r="R29" s="129"/>
      <c r="S29" s="21"/>
      <c r="T29" s="129"/>
      <c r="U29" s="19"/>
    </row>
    <row r="30" spans="1:21" ht="19.5" customHeight="1" x14ac:dyDescent="0.3">
      <c r="A30" s="4"/>
      <c r="B30" s="193"/>
      <c r="C30" s="193"/>
      <c r="D30" s="193"/>
      <c r="E30" s="193"/>
      <c r="F30" s="193"/>
      <c r="G30" s="193"/>
      <c r="H30" s="193"/>
      <c r="I30" s="193"/>
      <c r="J30" s="193"/>
      <c r="K30" s="193"/>
      <c r="L30" s="193"/>
      <c r="M30" s="19"/>
      <c r="N30" s="39">
        <f>IF(N29="",0,1)</f>
        <v>0</v>
      </c>
      <c r="O30" s="39"/>
      <c r="P30" s="39">
        <f>IF(P29="",0,1)</f>
        <v>0</v>
      </c>
      <c r="Q30" s="39"/>
      <c r="R30" s="39">
        <f>IF(R29="",0,1)</f>
        <v>0</v>
      </c>
      <c r="S30" s="39"/>
      <c r="T30" s="39">
        <f>IF(T29="",0,1)</f>
        <v>0</v>
      </c>
      <c r="U30" s="19"/>
    </row>
    <row r="31" spans="1:21" ht="16.5" customHeight="1" x14ac:dyDescent="0.25">
      <c r="A31" s="4"/>
      <c r="B31" s="172" t="s">
        <v>103</v>
      </c>
      <c r="C31" s="172"/>
      <c r="D31" s="172"/>
      <c r="E31" s="172"/>
      <c r="F31" s="172"/>
      <c r="G31" s="172"/>
      <c r="H31" s="172"/>
      <c r="I31" s="172"/>
      <c r="J31" s="172"/>
      <c r="K31" s="172"/>
      <c r="L31" s="172"/>
      <c r="M31" s="170" t="s">
        <v>488</v>
      </c>
      <c r="N31" s="184"/>
      <c r="O31" s="185"/>
      <c r="P31" s="185"/>
      <c r="Q31" s="185"/>
      <c r="R31" s="185"/>
      <c r="S31" s="185"/>
      <c r="T31" s="186"/>
      <c r="U31" s="4"/>
    </row>
    <row r="32" spans="1:21" ht="16.5" customHeight="1" x14ac:dyDescent="0.25">
      <c r="A32" s="4"/>
      <c r="B32" s="172"/>
      <c r="C32" s="172"/>
      <c r="D32" s="172"/>
      <c r="E32" s="172"/>
      <c r="F32" s="172"/>
      <c r="G32" s="172"/>
      <c r="H32" s="172"/>
      <c r="I32" s="172"/>
      <c r="J32" s="172"/>
      <c r="K32" s="172"/>
      <c r="L32" s="172"/>
      <c r="M32" s="170"/>
      <c r="N32" s="187"/>
      <c r="O32" s="188"/>
      <c r="P32" s="188"/>
      <c r="Q32" s="188"/>
      <c r="R32" s="188"/>
      <c r="S32" s="188"/>
      <c r="T32" s="189"/>
      <c r="U32" s="4"/>
    </row>
    <row r="33" spans="1:21" ht="16.5" customHeight="1" x14ac:dyDescent="0.25">
      <c r="A33" s="4"/>
      <c r="B33" s="172"/>
      <c r="C33" s="172"/>
      <c r="D33" s="172"/>
      <c r="E33" s="172"/>
      <c r="F33" s="172"/>
      <c r="G33" s="172"/>
      <c r="H33" s="172"/>
      <c r="I33" s="172"/>
      <c r="J33" s="172"/>
      <c r="K33" s="172"/>
      <c r="L33" s="172"/>
      <c r="M33" s="29"/>
      <c r="N33" s="190"/>
      <c r="O33" s="191"/>
      <c r="P33" s="191"/>
      <c r="Q33" s="191"/>
      <c r="R33" s="191"/>
      <c r="S33" s="191"/>
      <c r="T33" s="192"/>
      <c r="U33" s="4"/>
    </row>
    <row r="34" spans="1:21" ht="16.5" customHeight="1" x14ac:dyDescent="0.3">
      <c r="A34" s="4"/>
      <c r="B34" s="38" t="s">
        <v>0</v>
      </c>
      <c r="C34" s="33"/>
      <c r="D34" s="33"/>
      <c r="E34" s="33"/>
      <c r="F34" s="33"/>
      <c r="G34" s="33"/>
      <c r="H34" s="33"/>
      <c r="I34" s="33"/>
      <c r="J34" s="33"/>
      <c r="K34" s="33"/>
      <c r="L34" s="33"/>
      <c r="M34" s="8"/>
      <c r="N34" s="4"/>
      <c r="O34" s="4"/>
      <c r="P34" s="4"/>
      <c r="Q34" s="4"/>
      <c r="R34" s="4"/>
      <c r="S34" s="4"/>
      <c r="T34" s="4"/>
      <c r="U34" s="4"/>
    </row>
    <row r="35" spans="1:21" ht="16.5" customHeight="1" x14ac:dyDescent="0.3">
      <c r="A35" s="4"/>
      <c r="B35" s="32" t="s">
        <v>76</v>
      </c>
      <c r="C35" s="33"/>
      <c r="D35" s="33"/>
      <c r="E35" s="33"/>
      <c r="F35" s="33"/>
      <c r="G35" s="33"/>
      <c r="H35" s="33"/>
      <c r="I35" s="33"/>
      <c r="J35" s="33"/>
      <c r="K35" s="33"/>
      <c r="L35" s="33"/>
      <c r="M35" s="8"/>
      <c r="N35" s="4"/>
      <c r="O35" s="4"/>
      <c r="P35" s="4"/>
      <c r="Q35" s="4"/>
      <c r="R35" s="4"/>
      <c r="S35" s="4"/>
      <c r="T35" s="4"/>
      <c r="U35" s="4"/>
    </row>
    <row r="36" spans="1:21" ht="16.5" customHeight="1" x14ac:dyDescent="0.3">
      <c r="A36" s="4"/>
      <c r="B36" s="32" t="s">
        <v>77</v>
      </c>
      <c r="C36" s="33"/>
      <c r="D36" s="33"/>
      <c r="E36" s="33"/>
      <c r="F36" s="33"/>
      <c r="G36" s="33"/>
      <c r="H36" s="33"/>
      <c r="I36" s="33"/>
      <c r="J36" s="33"/>
      <c r="K36" s="33"/>
      <c r="L36" s="33"/>
      <c r="M36" s="8"/>
      <c r="N36" s="4"/>
      <c r="O36" s="4"/>
      <c r="P36" s="4"/>
      <c r="Q36" s="4"/>
      <c r="R36" s="4"/>
      <c r="S36" s="4"/>
      <c r="T36" s="4"/>
      <c r="U36" s="4"/>
    </row>
    <row r="37" spans="1:21" ht="21.95" customHeight="1" x14ac:dyDescent="0.3">
      <c r="A37" s="4"/>
      <c r="B37" s="16"/>
      <c r="C37" s="15"/>
      <c r="D37" s="15"/>
      <c r="E37" s="15"/>
      <c r="F37" s="15"/>
      <c r="G37" s="15"/>
      <c r="H37" s="15"/>
      <c r="I37" s="15"/>
      <c r="J37" s="15"/>
      <c r="K37" s="15"/>
      <c r="L37" s="15"/>
      <c r="M37" s="15"/>
      <c r="N37" s="4"/>
      <c r="O37" s="3"/>
      <c r="P37" s="4"/>
      <c r="Q37" s="3"/>
      <c r="R37" s="4"/>
      <c r="S37" s="2"/>
      <c r="T37" s="4"/>
      <c r="U37" s="4"/>
    </row>
    <row r="38" spans="1:21" ht="19.5" customHeight="1" x14ac:dyDescent="0.3">
      <c r="A38" s="4"/>
      <c r="B38" s="173" t="s">
        <v>294</v>
      </c>
      <c r="C38" s="173"/>
      <c r="D38" s="173"/>
      <c r="E38" s="173"/>
      <c r="F38" s="173"/>
      <c r="G38" s="173"/>
      <c r="H38" s="173"/>
      <c r="I38" s="173"/>
      <c r="J38" s="173"/>
      <c r="K38" s="173"/>
      <c r="L38" s="173"/>
      <c r="M38" s="19"/>
      <c r="N38" s="127"/>
      <c r="O38" s="20"/>
      <c r="P38" s="129"/>
      <c r="Q38" s="20"/>
      <c r="R38" s="129"/>
      <c r="S38" s="21"/>
      <c r="T38" s="129"/>
      <c r="U38" s="19"/>
    </row>
    <row r="39" spans="1:21" ht="16.5" customHeight="1" x14ac:dyDescent="0.25">
      <c r="A39" s="4"/>
      <c r="B39" s="204" t="s">
        <v>104</v>
      </c>
      <c r="C39" s="204"/>
      <c r="D39" s="204"/>
      <c r="E39" s="204"/>
      <c r="F39" s="204"/>
      <c r="G39" s="204"/>
      <c r="H39" s="204"/>
      <c r="I39" s="204"/>
      <c r="J39" s="204"/>
      <c r="K39" s="204"/>
      <c r="L39" s="204"/>
      <c r="M39" s="34"/>
      <c r="N39" s="39">
        <f>IF(N38="",0,1)</f>
        <v>0</v>
      </c>
      <c r="O39" s="39"/>
      <c r="P39" s="39">
        <f>IF(P38="",0,1)</f>
        <v>0</v>
      </c>
      <c r="Q39" s="39"/>
      <c r="R39" s="39">
        <f>IF(R38="",0,1)</f>
        <v>0</v>
      </c>
      <c r="S39" s="39"/>
      <c r="T39" s="39">
        <f>IF(T38="",0,1)</f>
        <v>0</v>
      </c>
      <c r="U39" s="4"/>
    </row>
    <row r="40" spans="1:21" ht="16.5" customHeight="1" x14ac:dyDescent="0.25">
      <c r="A40" s="4"/>
      <c r="B40" s="204"/>
      <c r="C40" s="204"/>
      <c r="D40" s="204"/>
      <c r="E40" s="204"/>
      <c r="F40" s="204"/>
      <c r="G40" s="204"/>
      <c r="H40" s="204"/>
      <c r="I40" s="204"/>
      <c r="J40" s="204"/>
      <c r="K40" s="204"/>
      <c r="L40" s="204"/>
      <c r="M40" s="170" t="s">
        <v>488</v>
      </c>
      <c r="N40" s="184"/>
      <c r="O40" s="185"/>
      <c r="P40" s="185"/>
      <c r="Q40" s="185"/>
      <c r="R40" s="185"/>
      <c r="S40" s="185"/>
      <c r="T40" s="186"/>
      <c r="U40" s="4"/>
    </row>
    <row r="41" spans="1:21" ht="16.5" customHeight="1" x14ac:dyDescent="0.25">
      <c r="A41" s="4"/>
      <c r="B41" s="46" t="s">
        <v>105</v>
      </c>
      <c r="C41" s="32"/>
      <c r="D41" s="32"/>
      <c r="E41" s="32"/>
      <c r="F41" s="32"/>
      <c r="G41" s="32"/>
      <c r="H41" s="32"/>
      <c r="I41" s="32"/>
      <c r="J41" s="32"/>
      <c r="K41" s="32"/>
      <c r="L41" s="32"/>
      <c r="M41" s="170"/>
      <c r="N41" s="187"/>
      <c r="O41" s="188"/>
      <c r="P41" s="188"/>
      <c r="Q41" s="188"/>
      <c r="R41" s="188"/>
      <c r="S41" s="188"/>
      <c r="T41" s="189"/>
      <c r="U41" s="4"/>
    </row>
    <row r="42" spans="1:21" ht="16.5" customHeight="1" x14ac:dyDescent="0.25">
      <c r="A42" s="4"/>
      <c r="B42" s="46" t="s">
        <v>106</v>
      </c>
      <c r="C42" s="32"/>
      <c r="D42" s="32"/>
      <c r="E42" s="32"/>
      <c r="F42" s="32"/>
      <c r="G42" s="32"/>
      <c r="H42" s="32"/>
      <c r="I42" s="32"/>
      <c r="J42" s="32"/>
      <c r="K42" s="32"/>
      <c r="L42" s="32"/>
      <c r="M42" s="29"/>
      <c r="N42" s="190"/>
      <c r="O42" s="191"/>
      <c r="P42" s="191"/>
      <c r="Q42" s="191"/>
      <c r="R42" s="191"/>
      <c r="S42" s="191"/>
      <c r="T42" s="192"/>
      <c r="U42" s="4"/>
    </row>
    <row r="43" spans="1:21" ht="16.5" customHeight="1" x14ac:dyDescent="0.3">
      <c r="A43" s="4"/>
      <c r="B43" s="38" t="s">
        <v>0</v>
      </c>
      <c r="C43" s="33"/>
      <c r="D43" s="33"/>
      <c r="E43" s="33"/>
      <c r="F43" s="33"/>
      <c r="G43" s="33"/>
      <c r="H43" s="33"/>
      <c r="I43" s="33"/>
      <c r="J43" s="33"/>
      <c r="K43" s="33"/>
      <c r="L43" s="33"/>
      <c r="M43" s="4"/>
      <c r="N43" s="4"/>
      <c r="O43" s="4"/>
      <c r="P43" s="4"/>
      <c r="Q43" s="4"/>
      <c r="R43" s="4"/>
      <c r="S43" s="4"/>
      <c r="T43" s="4"/>
      <c r="U43" s="4"/>
    </row>
    <row r="44" spans="1:21" ht="16.5" customHeight="1" x14ac:dyDescent="0.3">
      <c r="A44" s="4"/>
      <c r="B44" s="32" t="s">
        <v>76</v>
      </c>
      <c r="C44" s="33"/>
      <c r="D44" s="33"/>
      <c r="E44" s="33"/>
      <c r="F44" s="33"/>
      <c r="G44" s="33"/>
      <c r="H44" s="33"/>
      <c r="I44" s="33"/>
      <c r="J44" s="33"/>
      <c r="K44" s="33"/>
      <c r="L44" s="33"/>
      <c r="M44" s="4"/>
      <c r="N44" s="4"/>
      <c r="O44" s="4"/>
      <c r="P44" s="4"/>
      <c r="Q44" s="4"/>
      <c r="R44" s="4"/>
      <c r="S44" s="4"/>
      <c r="T44" s="4"/>
      <c r="U44" s="4"/>
    </row>
    <row r="45" spans="1:21" ht="16.5" customHeight="1" x14ac:dyDescent="0.3">
      <c r="A45" s="4"/>
      <c r="B45" s="32" t="s">
        <v>107</v>
      </c>
      <c r="C45" s="33"/>
      <c r="D45" s="33"/>
      <c r="E45" s="33"/>
      <c r="F45" s="33"/>
      <c r="G45" s="33"/>
      <c r="H45" s="33"/>
      <c r="I45" s="33"/>
      <c r="J45" s="33"/>
      <c r="K45" s="33"/>
      <c r="L45" s="33"/>
      <c r="M45" s="4"/>
      <c r="N45" s="4"/>
      <c r="O45" s="4"/>
      <c r="P45" s="4"/>
      <c r="Q45" s="4"/>
      <c r="R45" s="4"/>
      <c r="S45" s="4"/>
      <c r="T45" s="4"/>
      <c r="U45" s="4"/>
    </row>
    <row r="46" spans="1:21" ht="16.5" customHeight="1" x14ac:dyDescent="0.25">
      <c r="A46" s="4"/>
      <c r="B46" s="175" t="s">
        <v>77</v>
      </c>
      <c r="C46" s="175"/>
      <c r="D46" s="175"/>
      <c r="E46" s="175"/>
      <c r="F46" s="175"/>
      <c r="G46" s="175"/>
      <c r="H46" s="175"/>
      <c r="I46" s="175"/>
      <c r="J46" s="175"/>
      <c r="K46" s="175"/>
      <c r="L46" s="175"/>
      <c r="M46" s="118"/>
      <c r="N46" s="118"/>
      <c r="O46" s="118"/>
      <c r="P46" s="118"/>
      <c r="Q46" s="4"/>
      <c r="R46" s="4"/>
      <c r="S46" s="4"/>
      <c r="T46" s="4"/>
      <c r="U46" s="4"/>
    </row>
    <row r="47" spans="1:21" ht="21.95" customHeight="1" x14ac:dyDescent="0.3">
      <c r="A47" s="4"/>
      <c r="B47" s="124"/>
      <c r="C47" s="119"/>
      <c r="D47" s="119"/>
      <c r="E47" s="119"/>
      <c r="F47" s="119"/>
      <c r="G47" s="119"/>
      <c r="H47" s="119"/>
      <c r="I47" s="119"/>
      <c r="J47" s="119"/>
      <c r="K47" s="119"/>
      <c r="L47" s="119"/>
      <c r="M47" s="119"/>
      <c r="N47" s="118"/>
      <c r="O47" s="125"/>
      <c r="P47" s="118"/>
      <c r="Q47" s="3"/>
      <c r="R47" s="4"/>
      <c r="S47" s="2"/>
      <c r="T47" s="4"/>
      <c r="U47" s="4"/>
    </row>
    <row r="48" spans="1:21" ht="19.5" customHeight="1" x14ac:dyDescent="0.3">
      <c r="A48" s="4"/>
      <c r="B48" s="174" t="s">
        <v>108</v>
      </c>
      <c r="C48" s="174"/>
      <c r="D48" s="174"/>
      <c r="E48" s="174"/>
      <c r="F48" s="174"/>
      <c r="G48" s="174"/>
      <c r="H48" s="174"/>
      <c r="I48" s="174"/>
      <c r="J48" s="174"/>
      <c r="K48" s="174"/>
      <c r="L48" s="174"/>
      <c r="M48" s="132"/>
      <c r="N48" s="127"/>
      <c r="O48" s="128"/>
      <c r="P48" s="129"/>
      <c r="Q48" s="20"/>
      <c r="R48" s="129"/>
      <c r="S48" s="21"/>
      <c r="T48" s="129"/>
      <c r="U48" s="19"/>
    </row>
    <row r="49" spans="1:21" ht="16.5" customHeight="1" x14ac:dyDescent="0.25">
      <c r="A49" s="4"/>
      <c r="B49" s="175" t="s">
        <v>109</v>
      </c>
      <c r="C49" s="175"/>
      <c r="D49" s="175"/>
      <c r="E49" s="175"/>
      <c r="F49" s="175"/>
      <c r="G49" s="175"/>
      <c r="H49" s="175"/>
      <c r="I49" s="175"/>
      <c r="J49" s="175"/>
      <c r="K49" s="175"/>
      <c r="L49" s="175"/>
      <c r="M49" s="133"/>
      <c r="N49" s="107">
        <f>IF(N48="",0,1)</f>
        <v>0</v>
      </c>
      <c r="O49" s="130"/>
      <c r="P49" s="107">
        <f>IF(P48="",0,1)</f>
        <v>0</v>
      </c>
      <c r="Q49" s="39"/>
      <c r="R49" s="39">
        <f>IF(R48="",0,1)</f>
        <v>0</v>
      </c>
      <c r="S49" s="39"/>
      <c r="T49" s="39">
        <f>IF(T48="",0,1)</f>
        <v>0</v>
      </c>
      <c r="U49" s="4"/>
    </row>
    <row r="50" spans="1:21" ht="16.5" customHeight="1" x14ac:dyDescent="0.25">
      <c r="A50" s="4"/>
      <c r="B50" s="175"/>
      <c r="C50" s="175"/>
      <c r="D50" s="175"/>
      <c r="E50" s="175"/>
      <c r="F50" s="175"/>
      <c r="G50" s="175"/>
      <c r="H50" s="175"/>
      <c r="I50" s="175"/>
      <c r="J50" s="175"/>
      <c r="K50" s="175"/>
      <c r="L50" s="175"/>
      <c r="M50" s="171" t="s">
        <v>488</v>
      </c>
      <c r="N50" s="184"/>
      <c r="O50" s="185"/>
      <c r="P50" s="185"/>
      <c r="Q50" s="185"/>
      <c r="R50" s="185"/>
      <c r="S50" s="185"/>
      <c r="T50" s="186"/>
      <c r="U50" s="4"/>
    </row>
    <row r="51" spans="1:21" ht="16.5" customHeight="1" x14ac:dyDescent="0.25">
      <c r="A51" s="4"/>
      <c r="B51" s="175"/>
      <c r="C51" s="175"/>
      <c r="D51" s="175"/>
      <c r="E51" s="175"/>
      <c r="F51" s="175"/>
      <c r="G51" s="175"/>
      <c r="H51" s="175"/>
      <c r="I51" s="175"/>
      <c r="J51" s="175"/>
      <c r="K51" s="175"/>
      <c r="L51" s="175"/>
      <c r="M51" s="171"/>
      <c r="N51" s="187"/>
      <c r="O51" s="188"/>
      <c r="P51" s="188"/>
      <c r="Q51" s="188"/>
      <c r="R51" s="188"/>
      <c r="S51" s="188"/>
      <c r="T51" s="189"/>
      <c r="U51" s="4"/>
    </row>
    <row r="52" spans="1:21" ht="16.5" customHeight="1" x14ac:dyDescent="0.3">
      <c r="A52" s="4"/>
      <c r="B52" s="120" t="s">
        <v>14</v>
      </c>
      <c r="C52" s="121"/>
      <c r="D52" s="121"/>
      <c r="E52" s="121"/>
      <c r="F52" s="121"/>
      <c r="G52" s="121"/>
      <c r="H52" s="121"/>
      <c r="I52" s="121"/>
      <c r="J52" s="121"/>
      <c r="K52" s="121"/>
      <c r="L52" s="121"/>
      <c r="M52" s="117"/>
      <c r="N52" s="190"/>
      <c r="O52" s="191"/>
      <c r="P52" s="191"/>
      <c r="Q52" s="191"/>
      <c r="R52" s="191"/>
      <c r="S52" s="191"/>
      <c r="T52" s="192"/>
      <c r="U52" s="4"/>
    </row>
    <row r="53" spans="1:21" ht="16.5" customHeight="1" x14ac:dyDescent="0.3">
      <c r="A53" s="4"/>
      <c r="B53" s="123" t="s">
        <v>110</v>
      </c>
      <c r="C53" s="121"/>
      <c r="D53" s="121"/>
      <c r="E53" s="121"/>
      <c r="F53" s="121"/>
      <c r="G53" s="121"/>
      <c r="H53" s="121"/>
      <c r="I53" s="121"/>
      <c r="J53" s="121"/>
      <c r="K53" s="121"/>
      <c r="L53" s="121"/>
      <c r="M53" s="122"/>
      <c r="N53" s="118"/>
      <c r="O53" s="118"/>
      <c r="P53" s="118"/>
      <c r="Q53" s="4"/>
      <c r="R53" s="4"/>
      <c r="S53" s="4"/>
      <c r="T53" s="4"/>
      <c r="U53" s="4"/>
    </row>
    <row r="54" spans="1:21" ht="16.5" customHeight="1" x14ac:dyDescent="0.3">
      <c r="A54" s="4"/>
      <c r="B54" s="32" t="s">
        <v>111</v>
      </c>
      <c r="C54" s="33"/>
      <c r="D54" s="33"/>
      <c r="E54" s="33"/>
      <c r="F54" s="33"/>
      <c r="G54" s="33"/>
      <c r="H54" s="33"/>
      <c r="I54" s="33"/>
      <c r="J54" s="33"/>
      <c r="K54" s="33"/>
      <c r="L54" s="33"/>
      <c r="M54" s="8"/>
      <c r="N54" s="4"/>
      <c r="O54" s="4"/>
      <c r="P54" s="4"/>
      <c r="Q54" s="4"/>
      <c r="R54" s="4"/>
      <c r="S54" s="4"/>
      <c r="T54" s="4"/>
      <c r="U54" s="4"/>
    </row>
    <row r="55" spans="1:21" ht="21.95" customHeight="1" x14ac:dyDescent="0.3">
      <c r="A55" s="4"/>
      <c r="B55" s="16"/>
      <c r="C55" s="15"/>
      <c r="D55" s="15"/>
      <c r="E55" s="15"/>
      <c r="F55" s="15"/>
      <c r="G55" s="15"/>
      <c r="H55" s="15"/>
      <c r="I55" s="15"/>
      <c r="J55" s="15"/>
      <c r="K55" s="15"/>
      <c r="L55" s="15"/>
      <c r="M55" s="15"/>
      <c r="N55" s="4"/>
      <c r="O55" s="3"/>
      <c r="P55" s="4"/>
      <c r="Q55" s="3"/>
      <c r="R55" s="4"/>
      <c r="S55" s="2"/>
      <c r="T55" s="4"/>
      <c r="U55" s="4"/>
    </row>
    <row r="56" spans="1:21" ht="19.5" customHeight="1" x14ac:dyDescent="0.3">
      <c r="A56" s="4"/>
      <c r="B56" s="173" t="s">
        <v>295</v>
      </c>
      <c r="C56" s="173"/>
      <c r="D56" s="173"/>
      <c r="E56" s="173"/>
      <c r="F56" s="173"/>
      <c r="G56" s="173"/>
      <c r="H56" s="173"/>
      <c r="I56" s="173"/>
      <c r="J56" s="173"/>
      <c r="K56" s="173"/>
      <c r="L56" s="173"/>
      <c r="M56" s="19"/>
      <c r="N56" s="127"/>
      <c r="O56" s="20"/>
      <c r="P56" s="129"/>
      <c r="Q56" s="20"/>
      <c r="R56" s="129"/>
      <c r="S56" s="21"/>
      <c r="T56" s="129"/>
      <c r="U56" s="19"/>
    </row>
    <row r="57" spans="1:21" ht="16.5" customHeight="1" x14ac:dyDescent="0.25">
      <c r="A57" s="4"/>
      <c r="B57" s="172" t="s">
        <v>112</v>
      </c>
      <c r="C57" s="172"/>
      <c r="D57" s="172"/>
      <c r="E57" s="172"/>
      <c r="F57" s="172"/>
      <c r="G57" s="172"/>
      <c r="H57" s="172"/>
      <c r="I57" s="172"/>
      <c r="J57" s="172"/>
      <c r="K57" s="172"/>
      <c r="L57" s="172"/>
      <c r="M57" s="9"/>
      <c r="N57" s="39">
        <f>IF(N56="",0,1)</f>
        <v>0</v>
      </c>
      <c r="O57" s="39"/>
      <c r="P57" s="39">
        <f>IF(P56="",0,1)</f>
        <v>0</v>
      </c>
      <c r="Q57" s="39"/>
      <c r="R57" s="39">
        <f>IF(R56="",0,1)</f>
        <v>0</v>
      </c>
      <c r="S57" s="39"/>
      <c r="T57" s="39">
        <f>IF(T56="",0,1)</f>
        <v>0</v>
      </c>
      <c r="U57" s="4"/>
    </row>
    <row r="58" spans="1:21" ht="16.5" customHeight="1" x14ac:dyDescent="0.25">
      <c r="A58" s="4"/>
      <c r="B58" s="172"/>
      <c r="C58" s="172"/>
      <c r="D58" s="172"/>
      <c r="E58" s="172"/>
      <c r="F58" s="172"/>
      <c r="G58" s="172"/>
      <c r="H58" s="172"/>
      <c r="I58" s="172"/>
      <c r="J58" s="172"/>
      <c r="K58" s="172"/>
      <c r="L58" s="172"/>
      <c r="M58" s="170" t="s">
        <v>488</v>
      </c>
      <c r="N58" s="184"/>
      <c r="O58" s="185"/>
      <c r="P58" s="185"/>
      <c r="Q58" s="185"/>
      <c r="R58" s="185"/>
      <c r="S58" s="185"/>
      <c r="T58" s="186"/>
      <c r="U58" s="4"/>
    </row>
    <row r="59" spans="1:21" ht="16.5" customHeight="1" x14ac:dyDescent="0.25">
      <c r="A59" s="4"/>
      <c r="B59" s="172"/>
      <c r="C59" s="172"/>
      <c r="D59" s="172"/>
      <c r="E59" s="172"/>
      <c r="F59" s="172"/>
      <c r="G59" s="172"/>
      <c r="H59" s="172"/>
      <c r="I59" s="172"/>
      <c r="J59" s="172"/>
      <c r="K59" s="172"/>
      <c r="L59" s="172"/>
      <c r="M59" s="170"/>
      <c r="N59" s="187"/>
      <c r="O59" s="188"/>
      <c r="P59" s="188"/>
      <c r="Q59" s="188"/>
      <c r="R59" s="188"/>
      <c r="S59" s="188"/>
      <c r="T59" s="189"/>
      <c r="U59" s="4"/>
    </row>
    <row r="60" spans="1:21" ht="16.5" customHeight="1" x14ac:dyDescent="0.3">
      <c r="A60" s="4"/>
      <c r="B60" s="38" t="s">
        <v>0</v>
      </c>
      <c r="C60" s="33"/>
      <c r="D60" s="33"/>
      <c r="E60" s="33"/>
      <c r="F60" s="33"/>
      <c r="G60" s="33"/>
      <c r="H60" s="33"/>
      <c r="I60" s="33"/>
      <c r="J60" s="33"/>
      <c r="K60" s="33"/>
      <c r="L60" s="33"/>
      <c r="M60" s="29"/>
      <c r="N60" s="190"/>
      <c r="O60" s="191"/>
      <c r="P60" s="191"/>
      <c r="Q60" s="191"/>
      <c r="R60" s="191"/>
      <c r="S60" s="191"/>
      <c r="T60" s="192"/>
      <c r="U60" s="4"/>
    </row>
    <row r="61" spans="1:21" ht="16.5" customHeight="1" x14ac:dyDescent="0.3">
      <c r="A61" s="4"/>
      <c r="B61" s="32" t="s">
        <v>110</v>
      </c>
      <c r="C61" s="33"/>
      <c r="D61" s="33"/>
      <c r="E61" s="33"/>
      <c r="F61" s="33"/>
      <c r="G61" s="33"/>
      <c r="H61" s="33"/>
      <c r="I61" s="33"/>
      <c r="J61" s="33"/>
      <c r="K61" s="33"/>
      <c r="L61" s="33"/>
      <c r="M61" s="8"/>
      <c r="N61" s="4"/>
      <c r="O61" s="4"/>
      <c r="P61" s="4"/>
      <c r="Q61" s="4"/>
      <c r="R61" s="4"/>
      <c r="S61" s="4"/>
      <c r="T61" s="4"/>
      <c r="U61" s="4"/>
    </row>
    <row r="62" spans="1:21" ht="16.5" customHeight="1" x14ac:dyDescent="0.3">
      <c r="A62" s="4"/>
      <c r="B62" s="32" t="s">
        <v>107</v>
      </c>
      <c r="C62" s="33"/>
      <c r="D62" s="33"/>
      <c r="E62" s="33"/>
      <c r="F62" s="33"/>
      <c r="G62" s="33"/>
      <c r="H62" s="33"/>
      <c r="I62" s="33"/>
      <c r="J62" s="33"/>
      <c r="K62" s="33"/>
      <c r="L62" s="33"/>
      <c r="M62" s="8"/>
      <c r="N62" s="4"/>
      <c r="O62" s="4"/>
      <c r="P62" s="4"/>
      <c r="Q62" s="4"/>
      <c r="R62" s="4"/>
      <c r="S62" s="4"/>
      <c r="T62" s="4"/>
      <c r="U62" s="4"/>
    </row>
    <row r="63" spans="1:21" ht="16.5" customHeight="1" x14ac:dyDescent="0.25">
      <c r="A63" s="4"/>
      <c r="B63" s="172" t="s">
        <v>113</v>
      </c>
      <c r="C63" s="172"/>
      <c r="D63" s="172"/>
      <c r="E63" s="172"/>
      <c r="F63" s="172"/>
      <c r="G63" s="172"/>
      <c r="H63" s="172"/>
      <c r="I63" s="172"/>
      <c r="J63" s="172"/>
      <c r="K63" s="172"/>
      <c r="L63" s="172"/>
      <c r="M63" s="9"/>
      <c r="N63" s="4"/>
      <c r="O63" s="4"/>
      <c r="P63" s="4"/>
      <c r="Q63" s="4"/>
      <c r="R63" s="4"/>
      <c r="S63" s="4"/>
      <c r="T63" s="4"/>
      <c r="U63" s="4"/>
    </row>
    <row r="64" spans="1:21" ht="21.95" customHeight="1" x14ac:dyDescent="0.3">
      <c r="A64" s="4"/>
      <c r="B64" s="16"/>
      <c r="C64" s="15"/>
      <c r="D64" s="15"/>
      <c r="E64" s="15"/>
      <c r="F64" s="15"/>
      <c r="G64" s="15"/>
      <c r="H64" s="15"/>
      <c r="I64" s="15"/>
      <c r="J64" s="15"/>
      <c r="K64" s="15"/>
      <c r="L64" s="15"/>
      <c r="M64" s="15"/>
      <c r="N64" s="4"/>
      <c r="O64" s="3"/>
      <c r="P64" s="4"/>
      <c r="Q64" s="3"/>
      <c r="R64" s="4"/>
      <c r="S64" s="2"/>
      <c r="T64" s="4"/>
      <c r="U64" s="4"/>
    </row>
    <row r="65" spans="1:21" ht="19.5" customHeight="1" x14ac:dyDescent="0.3">
      <c r="A65" s="4"/>
      <c r="B65" s="193" t="s">
        <v>114</v>
      </c>
      <c r="C65" s="193"/>
      <c r="D65" s="193"/>
      <c r="E65" s="193"/>
      <c r="F65" s="193"/>
      <c r="G65" s="193"/>
      <c r="H65" s="193"/>
      <c r="I65" s="193"/>
      <c r="J65" s="193"/>
      <c r="K65" s="193"/>
      <c r="L65" s="193"/>
      <c r="M65" s="19"/>
      <c r="N65" s="127"/>
      <c r="O65" s="20"/>
      <c r="P65" s="129"/>
      <c r="Q65" s="20"/>
      <c r="R65" s="129"/>
      <c r="S65" s="21"/>
      <c r="T65" s="129"/>
      <c r="U65" s="19"/>
    </row>
    <row r="66" spans="1:21" ht="19.5" customHeight="1" x14ac:dyDescent="0.3">
      <c r="A66" s="4"/>
      <c r="B66" s="193"/>
      <c r="C66" s="193"/>
      <c r="D66" s="193"/>
      <c r="E66" s="193"/>
      <c r="F66" s="193"/>
      <c r="G66" s="193"/>
      <c r="H66" s="193"/>
      <c r="I66" s="193"/>
      <c r="J66" s="193"/>
      <c r="K66" s="193"/>
      <c r="L66" s="193"/>
      <c r="M66" s="19"/>
      <c r="N66" s="39">
        <f>IF(N65="",0,1)</f>
        <v>0</v>
      </c>
      <c r="O66" s="39"/>
      <c r="P66" s="39">
        <f>IF(P65="",0,1)</f>
        <v>0</v>
      </c>
      <c r="Q66" s="39"/>
      <c r="R66" s="39">
        <f>IF(R65="",0,1)</f>
        <v>0</v>
      </c>
      <c r="S66" s="39"/>
      <c r="T66" s="39">
        <f>IF(T65="",0,1)</f>
        <v>0</v>
      </c>
      <c r="U66" s="19"/>
    </row>
    <row r="67" spans="1:21" ht="16.5" customHeight="1" x14ac:dyDescent="0.25">
      <c r="A67" s="4"/>
      <c r="B67" s="172" t="s">
        <v>115</v>
      </c>
      <c r="C67" s="172"/>
      <c r="D67" s="172"/>
      <c r="E67" s="172"/>
      <c r="F67" s="172"/>
      <c r="G67" s="172"/>
      <c r="H67" s="172"/>
      <c r="I67" s="172"/>
      <c r="J67" s="172"/>
      <c r="K67" s="172"/>
      <c r="L67" s="172"/>
      <c r="M67" s="170" t="s">
        <v>488</v>
      </c>
      <c r="N67" s="184"/>
      <c r="O67" s="185"/>
      <c r="P67" s="185"/>
      <c r="Q67" s="185"/>
      <c r="R67" s="185"/>
      <c r="S67" s="185"/>
      <c r="T67" s="186"/>
      <c r="U67" s="4"/>
    </row>
    <row r="68" spans="1:21" ht="16.5" customHeight="1" x14ac:dyDescent="0.25">
      <c r="A68" s="4"/>
      <c r="B68" s="172"/>
      <c r="C68" s="172"/>
      <c r="D68" s="172"/>
      <c r="E68" s="172"/>
      <c r="F68" s="172"/>
      <c r="G68" s="172"/>
      <c r="H68" s="172"/>
      <c r="I68" s="172"/>
      <c r="J68" s="172"/>
      <c r="K68" s="172"/>
      <c r="L68" s="172"/>
      <c r="M68" s="170"/>
      <c r="N68" s="187"/>
      <c r="O68" s="188"/>
      <c r="P68" s="188"/>
      <c r="Q68" s="188"/>
      <c r="R68" s="188"/>
      <c r="S68" s="188"/>
      <c r="T68" s="189"/>
      <c r="U68" s="4"/>
    </row>
    <row r="69" spans="1:21" ht="16.5" customHeight="1" x14ac:dyDescent="0.25">
      <c r="A69" s="4"/>
      <c r="B69" s="172"/>
      <c r="C69" s="172"/>
      <c r="D69" s="172"/>
      <c r="E69" s="172"/>
      <c r="F69" s="172"/>
      <c r="G69" s="172"/>
      <c r="H69" s="172"/>
      <c r="I69" s="172"/>
      <c r="J69" s="172"/>
      <c r="K69" s="172"/>
      <c r="L69" s="172"/>
      <c r="M69" s="29"/>
      <c r="N69" s="190"/>
      <c r="O69" s="191"/>
      <c r="P69" s="191"/>
      <c r="Q69" s="191"/>
      <c r="R69" s="191"/>
      <c r="S69" s="191"/>
      <c r="T69" s="192"/>
      <c r="U69" s="4"/>
    </row>
    <row r="70" spans="1:21" ht="16.5" customHeight="1" x14ac:dyDescent="0.3">
      <c r="A70" s="4"/>
      <c r="B70" s="38" t="s">
        <v>0</v>
      </c>
      <c r="C70" s="33"/>
      <c r="D70" s="33"/>
      <c r="E70" s="33"/>
      <c r="F70" s="33"/>
      <c r="G70" s="33"/>
      <c r="H70" s="33"/>
      <c r="I70" s="33"/>
      <c r="J70" s="33"/>
      <c r="K70" s="33"/>
      <c r="L70" s="33"/>
      <c r="M70" s="8"/>
      <c r="N70" s="4"/>
      <c r="O70" s="4"/>
      <c r="P70" s="4"/>
      <c r="Q70" s="4"/>
      <c r="R70" s="4"/>
      <c r="S70" s="4"/>
      <c r="T70" s="4"/>
      <c r="U70" s="4"/>
    </row>
    <row r="71" spans="1:21" ht="16.5" customHeight="1" x14ac:dyDescent="0.3">
      <c r="A71" s="4"/>
      <c r="B71" s="32" t="s">
        <v>110</v>
      </c>
      <c r="C71" s="33"/>
      <c r="D71" s="33"/>
      <c r="E71" s="33"/>
      <c r="F71" s="33"/>
      <c r="G71" s="33"/>
      <c r="H71" s="33"/>
      <c r="I71" s="33"/>
      <c r="J71" s="33"/>
      <c r="K71" s="33"/>
      <c r="L71" s="33"/>
      <c r="M71" s="8"/>
      <c r="N71" s="4"/>
      <c r="O71" s="4"/>
      <c r="P71" s="4"/>
      <c r="Q71" s="4"/>
      <c r="R71" s="4"/>
      <c r="S71" s="4"/>
      <c r="T71" s="4"/>
      <c r="U71" s="4"/>
    </row>
    <row r="72" spans="1:21" ht="16.5" customHeight="1" x14ac:dyDescent="0.3">
      <c r="A72" s="4"/>
      <c r="B72" s="32" t="s">
        <v>111</v>
      </c>
      <c r="C72" s="33"/>
      <c r="D72" s="33"/>
      <c r="E72" s="33"/>
      <c r="F72" s="33"/>
      <c r="G72" s="33"/>
      <c r="H72" s="33"/>
      <c r="I72" s="33"/>
      <c r="J72" s="33"/>
      <c r="K72" s="33"/>
      <c r="L72" s="33"/>
      <c r="M72" s="8"/>
      <c r="N72" s="4"/>
      <c r="O72" s="4"/>
      <c r="P72" s="4"/>
      <c r="Q72" s="4"/>
      <c r="R72" s="4"/>
      <c r="S72" s="4"/>
      <c r="T72" s="4"/>
      <c r="U72" s="4"/>
    </row>
    <row r="73" spans="1:21" ht="21.95" customHeight="1" x14ac:dyDescent="0.3">
      <c r="A73" s="4"/>
      <c r="B73" s="16"/>
      <c r="C73" s="15"/>
      <c r="D73" s="15"/>
      <c r="E73" s="15"/>
      <c r="F73" s="15"/>
      <c r="G73" s="15"/>
      <c r="H73" s="15"/>
      <c r="I73" s="15"/>
      <c r="J73" s="15"/>
      <c r="K73" s="15"/>
      <c r="L73" s="15"/>
      <c r="M73" s="15"/>
      <c r="N73" s="4"/>
      <c r="O73" s="3"/>
      <c r="P73" s="4"/>
      <c r="Q73" s="3"/>
      <c r="R73" s="4"/>
      <c r="S73" s="2"/>
      <c r="T73" s="4"/>
      <c r="U73" s="4"/>
    </row>
    <row r="74" spans="1:21" ht="19.5" customHeight="1" x14ac:dyDescent="0.3">
      <c r="A74" s="4"/>
      <c r="B74" s="193" t="s">
        <v>296</v>
      </c>
      <c r="C74" s="193"/>
      <c r="D74" s="193"/>
      <c r="E74" s="193"/>
      <c r="F74" s="193"/>
      <c r="G74" s="193"/>
      <c r="H74" s="193"/>
      <c r="I74" s="193"/>
      <c r="J74" s="193"/>
      <c r="K74" s="193"/>
      <c r="L74" s="193"/>
      <c r="M74" s="19"/>
      <c r="N74" s="127"/>
      <c r="O74" s="20"/>
      <c r="P74" s="129"/>
      <c r="Q74" s="20"/>
      <c r="R74" s="129"/>
      <c r="S74" s="21"/>
      <c r="T74" s="129"/>
      <c r="U74" s="19"/>
    </row>
    <row r="75" spans="1:21" ht="19.5" customHeight="1" x14ac:dyDescent="0.3">
      <c r="A75" s="4"/>
      <c r="B75" s="193"/>
      <c r="C75" s="193"/>
      <c r="D75" s="193"/>
      <c r="E75" s="193"/>
      <c r="F75" s="193"/>
      <c r="G75" s="193"/>
      <c r="H75" s="193"/>
      <c r="I75" s="193"/>
      <c r="J75" s="193"/>
      <c r="K75" s="193"/>
      <c r="L75" s="193"/>
      <c r="M75" s="19"/>
      <c r="N75" s="39">
        <f>IF(N74="",0,1)</f>
        <v>0</v>
      </c>
      <c r="O75" s="39"/>
      <c r="P75" s="39">
        <f>IF(P74="",0,1)</f>
        <v>0</v>
      </c>
      <c r="Q75" s="39"/>
      <c r="R75" s="39">
        <f>IF(R74="",0,1)</f>
        <v>0</v>
      </c>
      <c r="S75" s="39"/>
      <c r="T75" s="39">
        <f>IF(T74="",0,1)</f>
        <v>0</v>
      </c>
      <c r="U75" s="19"/>
    </row>
    <row r="76" spans="1:21" ht="16.5" customHeight="1" x14ac:dyDescent="0.25">
      <c r="A76" s="4"/>
      <c r="B76" s="203" t="s">
        <v>297</v>
      </c>
      <c r="C76" s="203"/>
      <c r="D76" s="203"/>
      <c r="E76" s="203"/>
      <c r="F76" s="203"/>
      <c r="G76" s="203"/>
      <c r="H76" s="203"/>
      <c r="I76" s="203"/>
      <c r="J76" s="203"/>
      <c r="K76" s="203"/>
      <c r="L76" s="203"/>
      <c r="M76" s="170" t="s">
        <v>488</v>
      </c>
      <c r="N76" s="184"/>
      <c r="O76" s="185"/>
      <c r="P76" s="185"/>
      <c r="Q76" s="185"/>
      <c r="R76" s="185"/>
      <c r="S76" s="185"/>
      <c r="T76" s="186"/>
      <c r="U76" s="4"/>
    </row>
    <row r="77" spans="1:21" ht="16.5" customHeight="1" x14ac:dyDescent="0.3">
      <c r="A77" s="4"/>
      <c r="B77" s="38" t="s">
        <v>0</v>
      </c>
      <c r="C77" s="33"/>
      <c r="D77" s="33"/>
      <c r="E77" s="33"/>
      <c r="F77" s="33"/>
      <c r="G77" s="33"/>
      <c r="H77" s="33"/>
      <c r="I77" s="33"/>
      <c r="J77" s="33"/>
      <c r="K77" s="33"/>
      <c r="L77" s="33"/>
      <c r="M77" s="170"/>
      <c r="N77" s="187"/>
      <c r="O77" s="188"/>
      <c r="P77" s="188"/>
      <c r="Q77" s="188"/>
      <c r="R77" s="188"/>
      <c r="S77" s="188"/>
      <c r="T77" s="189"/>
      <c r="U77" s="4"/>
    </row>
    <row r="78" spans="1:21" ht="16.5" customHeight="1" x14ac:dyDescent="0.3">
      <c r="A78" s="4"/>
      <c r="B78" s="32" t="s">
        <v>110</v>
      </c>
      <c r="C78" s="33"/>
      <c r="D78" s="33"/>
      <c r="E78" s="33"/>
      <c r="F78" s="33"/>
      <c r="G78" s="33"/>
      <c r="H78" s="33"/>
      <c r="I78" s="33"/>
      <c r="J78" s="33"/>
      <c r="K78" s="33"/>
      <c r="L78" s="33"/>
      <c r="M78" s="29"/>
      <c r="N78" s="190"/>
      <c r="O78" s="191"/>
      <c r="P78" s="191"/>
      <c r="Q78" s="191"/>
      <c r="R78" s="191"/>
      <c r="S78" s="191"/>
      <c r="T78" s="192"/>
      <c r="U78" s="4"/>
    </row>
    <row r="79" spans="1:21" ht="16.5" customHeight="1" x14ac:dyDescent="0.3">
      <c r="A79" s="4"/>
      <c r="B79" s="32" t="s">
        <v>107</v>
      </c>
      <c r="C79" s="33"/>
      <c r="D79" s="33"/>
      <c r="E79" s="33"/>
      <c r="F79" s="33"/>
      <c r="G79" s="33"/>
      <c r="H79" s="33"/>
      <c r="I79" s="33"/>
      <c r="J79" s="33"/>
      <c r="K79" s="33"/>
      <c r="L79" s="33"/>
      <c r="M79" s="4"/>
      <c r="N79" s="4"/>
      <c r="O79" s="4"/>
      <c r="P79" s="4"/>
      <c r="Q79" s="4"/>
      <c r="R79" s="4"/>
      <c r="S79" s="4"/>
      <c r="T79" s="4"/>
      <c r="U79" s="4"/>
    </row>
    <row r="80" spans="1:21" ht="16.5" customHeight="1" x14ac:dyDescent="0.3">
      <c r="A80" s="4"/>
      <c r="B80" s="32" t="s">
        <v>113</v>
      </c>
      <c r="C80" s="33"/>
      <c r="D80" s="33"/>
      <c r="E80" s="33"/>
      <c r="F80" s="33"/>
      <c r="G80" s="33"/>
      <c r="H80" s="33"/>
      <c r="I80" s="33"/>
      <c r="J80" s="33"/>
      <c r="K80" s="33"/>
      <c r="L80" s="33"/>
      <c r="M80" s="4"/>
      <c r="N80" s="4"/>
      <c r="O80" s="4"/>
      <c r="P80" s="4"/>
      <c r="Q80" s="4"/>
      <c r="R80" s="4"/>
      <c r="S80" s="4"/>
      <c r="T80" s="4"/>
      <c r="U80" s="4"/>
    </row>
    <row r="81" spans="1:21" ht="14.25" customHeight="1" x14ac:dyDescent="0.3">
      <c r="A81" s="4"/>
      <c r="B81" s="16"/>
      <c r="C81" s="15"/>
      <c r="D81" s="15"/>
      <c r="E81" s="15"/>
      <c r="F81" s="15"/>
      <c r="G81" s="15"/>
      <c r="H81" s="15"/>
      <c r="I81" s="15"/>
      <c r="J81" s="15"/>
      <c r="K81" s="15"/>
      <c r="L81" s="15"/>
      <c r="M81" s="15"/>
      <c r="N81" s="4"/>
      <c r="O81" s="3"/>
      <c r="P81" s="4"/>
      <c r="Q81" s="3"/>
      <c r="R81" s="4"/>
      <c r="S81" s="2"/>
      <c r="T81" s="4"/>
      <c r="U81" s="4"/>
    </row>
    <row r="82" spans="1:21" x14ac:dyDescent="0.25">
      <c r="A82" s="12"/>
      <c r="B82" s="12"/>
      <c r="C82" s="12"/>
      <c r="D82" s="12"/>
      <c r="E82" s="12"/>
      <c r="F82" s="12"/>
      <c r="G82" s="12"/>
      <c r="H82" s="12"/>
      <c r="I82" s="12"/>
      <c r="J82" s="12"/>
      <c r="K82" s="12"/>
      <c r="L82" s="108">
        <v>9</v>
      </c>
      <c r="M82" s="12"/>
      <c r="N82" s="108">
        <f>N75+N66+N57+N49+N39+N30+N21+N14+N6</f>
        <v>0</v>
      </c>
      <c r="O82" s="12"/>
      <c r="P82" s="108">
        <f>P75+P66+P57+P49+P39+P30+P21+P14+P6</f>
        <v>0</v>
      </c>
      <c r="Q82" s="12"/>
      <c r="R82" s="108">
        <f>R75+R66+R57+R49+R39+R30+R21+R14+R6</f>
        <v>0</v>
      </c>
      <c r="S82" s="2"/>
      <c r="T82" s="108">
        <f>T75+T66+T57+T49+T39+T30+T21+T14+T6</f>
        <v>0</v>
      </c>
      <c r="U82" s="12"/>
    </row>
    <row r="83" spans="1:21" hidden="1" x14ac:dyDescent="0.25"/>
    <row r="84" spans="1:21" hidden="1" x14ac:dyDescent="0.25"/>
    <row r="85" spans="1:21" hidden="1" x14ac:dyDescent="0.25"/>
    <row r="86" spans="1:21" hidden="1" x14ac:dyDescent="0.25"/>
    <row r="87" spans="1:21" hidden="1" x14ac:dyDescent="0.25"/>
    <row r="88" spans="1:21" hidden="1" x14ac:dyDescent="0.25"/>
    <row r="89" spans="1:21" hidden="1" x14ac:dyDescent="0.25"/>
    <row r="90" spans="1:21" hidden="1" x14ac:dyDescent="0.25"/>
    <row r="91" spans="1:21" hidden="1" x14ac:dyDescent="0.25"/>
    <row r="92" spans="1:21" hidden="1" x14ac:dyDescent="0.25"/>
    <row r="93" spans="1:21" hidden="1" x14ac:dyDescent="0.25"/>
    <row r="94" spans="1:21" hidden="1" x14ac:dyDescent="0.25"/>
    <row r="95" spans="1:21" hidden="1" x14ac:dyDescent="0.25"/>
    <row r="96" spans="1:21" hidden="1" x14ac:dyDescent="0.25"/>
    <row r="97" hidden="1" x14ac:dyDescent="0.25"/>
    <row r="98" hidden="1" x14ac:dyDescent="0.25"/>
  </sheetData>
  <sheetProtection algorithmName="SHA-512" hashValue="oPqG2ytCq5M1SZTQTAdeFx0Jz36Rc3TrpvHxWv2JQYoXO9upPzdFelqJqAghS9eUg0FmP8Ux05EggNn6FVp7tw==" saltValue="WDfyjWABGjC8JsH5HIaUXw==" spinCount="100000" sheet="1" objects="1" scenarios="1"/>
  <mergeCells count="39">
    <mergeCell ref="B5:L5"/>
    <mergeCell ref="B20:L21"/>
    <mergeCell ref="B29:L30"/>
    <mergeCell ref="B3:L3"/>
    <mergeCell ref="B13:L13"/>
    <mergeCell ref="B6:L8"/>
    <mergeCell ref="B76:L76"/>
    <mergeCell ref="B39:L40"/>
    <mergeCell ref="B46:L46"/>
    <mergeCell ref="B14:L15"/>
    <mergeCell ref="B22:L24"/>
    <mergeCell ref="B31:L33"/>
    <mergeCell ref="B49:L51"/>
    <mergeCell ref="B65:L66"/>
    <mergeCell ref="B74:L75"/>
    <mergeCell ref="B57:L59"/>
    <mergeCell ref="B63:L63"/>
    <mergeCell ref="B67:L69"/>
    <mergeCell ref="B38:L38"/>
    <mergeCell ref="B48:L48"/>
    <mergeCell ref="B56:L56"/>
    <mergeCell ref="M7:M8"/>
    <mergeCell ref="N7:T9"/>
    <mergeCell ref="M15:M16"/>
    <mergeCell ref="N15:T17"/>
    <mergeCell ref="M22:M23"/>
    <mergeCell ref="N22:T24"/>
    <mergeCell ref="M31:M32"/>
    <mergeCell ref="N31:T33"/>
    <mergeCell ref="M40:M41"/>
    <mergeCell ref="N40:T42"/>
    <mergeCell ref="M50:M51"/>
    <mergeCell ref="N50:T52"/>
    <mergeCell ref="M58:M59"/>
    <mergeCell ref="N58:T60"/>
    <mergeCell ref="M67:M68"/>
    <mergeCell ref="N67:T69"/>
    <mergeCell ref="M76:M77"/>
    <mergeCell ref="N76:T78"/>
  </mergeCells>
  <conditionalFormatting sqref="N74">
    <cfRule type="expression" dxfId="287" priority="36" stopIfTrue="1">
      <formula>$N74="X"</formula>
    </cfRule>
  </conditionalFormatting>
  <conditionalFormatting sqref="P74">
    <cfRule type="expression" dxfId="286" priority="35" stopIfTrue="1">
      <formula>$P74="X"</formula>
    </cfRule>
  </conditionalFormatting>
  <conditionalFormatting sqref="R74">
    <cfRule type="expression" dxfId="285" priority="34" stopIfTrue="1">
      <formula>$R74="X"</formula>
    </cfRule>
  </conditionalFormatting>
  <conditionalFormatting sqref="T74">
    <cfRule type="expression" dxfId="284" priority="33" stopIfTrue="1">
      <formula>$T74="X"</formula>
    </cfRule>
  </conditionalFormatting>
  <conditionalFormatting sqref="N65">
    <cfRule type="expression" dxfId="283" priority="32" stopIfTrue="1">
      <formula>$N65="X"</formula>
    </cfRule>
  </conditionalFormatting>
  <conditionalFormatting sqref="P65">
    <cfRule type="expression" dxfId="282" priority="31" stopIfTrue="1">
      <formula>$P65="X"</formula>
    </cfRule>
  </conditionalFormatting>
  <conditionalFormatting sqref="R65">
    <cfRule type="expression" dxfId="281" priority="30" stopIfTrue="1">
      <formula>$R65="X"</formula>
    </cfRule>
  </conditionalFormatting>
  <conditionalFormatting sqref="T65">
    <cfRule type="expression" dxfId="280" priority="29" stopIfTrue="1">
      <formula>$T65="X"</formula>
    </cfRule>
  </conditionalFormatting>
  <conditionalFormatting sqref="N56">
    <cfRule type="expression" dxfId="279" priority="28" stopIfTrue="1">
      <formula>$N56="X"</formula>
    </cfRule>
  </conditionalFormatting>
  <conditionalFormatting sqref="P56">
    <cfRule type="expression" dxfId="278" priority="27" stopIfTrue="1">
      <formula>$P56="X"</formula>
    </cfRule>
  </conditionalFormatting>
  <conditionalFormatting sqref="R56">
    <cfRule type="expression" dxfId="277" priority="26" stopIfTrue="1">
      <formula>$R56="X"</formula>
    </cfRule>
  </conditionalFormatting>
  <conditionalFormatting sqref="T56">
    <cfRule type="expression" dxfId="276" priority="25" stopIfTrue="1">
      <formula>$T56="X"</formula>
    </cfRule>
  </conditionalFormatting>
  <conditionalFormatting sqref="N48">
    <cfRule type="expression" dxfId="275" priority="24" stopIfTrue="1">
      <formula>$N48="X"</formula>
    </cfRule>
  </conditionalFormatting>
  <conditionalFormatting sqref="P48">
    <cfRule type="expression" dxfId="274" priority="23" stopIfTrue="1">
      <formula>$P48="X"</formula>
    </cfRule>
  </conditionalFormatting>
  <conditionalFormatting sqref="R48">
    <cfRule type="expression" dxfId="273" priority="22" stopIfTrue="1">
      <formula>$R48="X"</formula>
    </cfRule>
  </conditionalFormatting>
  <conditionalFormatting sqref="T48">
    <cfRule type="expression" dxfId="272" priority="21" stopIfTrue="1">
      <formula>$T48="X"</formula>
    </cfRule>
  </conditionalFormatting>
  <conditionalFormatting sqref="N38">
    <cfRule type="expression" dxfId="271" priority="20" stopIfTrue="1">
      <formula>$N38="X"</formula>
    </cfRule>
  </conditionalFormatting>
  <conditionalFormatting sqref="P38">
    <cfRule type="expression" dxfId="270" priority="19" stopIfTrue="1">
      <formula>$P38="X"</formula>
    </cfRule>
  </conditionalFormatting>
  <conditionalFormatting sqref="R38">
    <cfRule type="expression" dxfId="269" priority="18" stopIfTrue="1">
      <formula>$R38="X"</formula>
    </cfRule>
  </conditionalFormatting>
  <conditionalFormatting sqref="T38">
    <cfRule type="expression" dxfId="268" priority="17" stopIfTrue="1">
      <formula>$T38="X"</formula>
    </cfRule>
  </conditionalFormatting>
  <conditionalFormatting sqref="N29">
    <cfRule type="expression" dxfId="267" priority="16" stopIfTrue="1">
      <formula>$N29="X"</formula>
    </cfRule>
  </conditionalFormatting>
  <conditionalFormatting sqref="P29">
    <cfRule type="expression" dxfId="266" priority="15" stopIfTrue="1">
      <formula>$P29="X"</formula>
    </cfRule>
  </conditionalFormatting>
  <conditionalFormatting sqref="R29">
    <cfRule type="expression" dxfId="265" priority="14" stopIfTrue="1">
      <formula>$R29="X"</formula>
    </cfRule>
  </conditionalFormatting>
  <conditionalFormatting sqref="T29">
    <cfRule type="expression" dxfId="264" priority="13" stopIfTrue="1">
      <formula>$T29="X"</formula>
    </cfRule>
  </conditionalFormatting>
  <conditionalFormatting sqref="N20">
    <cfRule type="expression" dxfId="263" priority="12" stopIfTrue="1">
      <formula>$N20="X"</formula>
    </cfRule>
  </conditionalFormatting>
  <conditionalFormatting sqref="P20">
    <cfRule type="expression" dxfId="262" priority="11" stopIfTrue="1">
      <formula>$P20="X"</formula>
    </cfRule>
  </conditionalFormatting>
  <conditionalFormatting sqref="R20">
    <cfRule type="expression" dxfId="261" priority="10" stopIfTrue="1">
      <formula>$R20="X"</formula>
    </cfRule>
  </conditionalFormatting>
  <conditionalFormatting sqref="T20">
    <cfRule type="expression" dxfId="260" priority="9" stopIfTrue="1">
      <formula>$T20="X"</formula>
    </cfRule>
  </conditionalFormatting>
  <conditionalFormatting sqref="N13">
    <cfRule type="expression" dxfId="259" priority="8" stopIfTrue="1">
      <formula>$N13="X"</formula>
    </cfRule>
  </conditionalFormatting>
  <conditionalFormatting sqref="P13">
    <cfRule type="expression" dxfId="258" priority="7" stopIfTrue="1">
      <formula>$P13="X"</formula>
    </cfRule>
  </conditionalFormatting>
  <conditionalFormatting sqref="R13">
    <cfRule type="expression" dxfId="257" priority="6" stopIfTrue="1">
      <formula>$R13="X"</formula>
    </cfRule>
  </conditionalFormatting>
  <conditionalFormatting sqref="T13">
    <cfRule type="expression" dxfId="256" priority="5" stopIfTrue="1">
      <formula>$T13="X"</formula>
    </cfRule>
  </conditionalFormatting>
  <conditionalFormatting sqref="N5">
    <cfRule type="expression" dxfId="255" priority="4" stopIfTrue="1">
      <formula>$N5="X"</formula>
    </cfRule>
  </conditionalFormatting>
  <conditionalFormatting sqref="P5">
    <cfRule type="expression" dxfId="254" priority="3" stopIfTrue="1">
      <formula>$P5="X"</formula>
    </cfRule>
  </conditionalFormatting>
  <conditionalFormatting sqref="R5">
    <cfRule type="expression" dxfId="253" priority="2" stopIfTrue="1">
      <formula>$R5="X"</formula>
    </cfRule>
  </conditionalFormatting>
  <conditionalFormatting sqref="T5">
    <cfRule type="expression" dxfId="252" priority="1" stopIfTrue="1">
      <formula>$T5="X"</formula>
    </cfRule>
  </conditionalFormatting>
  <printOptions horizontalCentered="1"/>
  <pageMargins left="0.78740157480314965" right="0.39370078740157483" top="0.39370078740157483" bottom="0.55118110236220474" header="0" footer="0.31496062992125984"/>
  <pageSetup paperSize="9" scale="50" orientation="portrait" r:id="rId1"/>
  <headerFooter>
    <oddFooter>&amp;LPEGD&amp;C&amp;P&amp;R&amp;A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79"/>
  <sheetViews>
    <sheetView zoomScale="90" zoomScaleNormal="90" workbookViewId="0">
      <selection activeCell="B3" sqref="B3:L3"/>
    </sheetView>
  </sheetViews>
  <sheetFormatPr defaultColWidth="0" defaultRowHeight="15" zeroHeight="1" x14ac:dyDescent="0.25"/>
  <cols>
    <col min="1" max="1" width="1.28515625" style="43" customWidth="1"/>
    <col min="2" max="12" width="9.140625" style="43" customWidth="1"/>
    <col min="13" max="13" width="3.28515625" style="43" customWidth="1"/>
    <col min="14" max="14" width="14.140625" style="43" customWidth="1"/>
    <col min="15" max="15" width="1.28515625" style="43" customWidth="1"/>
    <col min="16" max="16" width="14.140625" style="43" customWidth="1"/>
    <col min="17" max="17" width="1.28515625" style="43" customWidth="1"/>
    <col min="18" max="18" width="14.140625" style="43" customWidth="1"/>
    <col min="19" max="19" width="1.28515625" style="43" customWidth="1"/>
    <col min="20" max="20" width="14.140625" style="43" customWidth="1"/>
    <col min="21" max="21" width="1.28515625" style="43" customWidth="1"/>
    <col min="22" max="22" width="9.140625" style="43" hidden="1" customWidth="1"/>
    <col min="23" max="23" width="0" style="43" hidden="1" customWidth="1"/>
    <col min="24" max="16384" width="9.140625" style="43" hidden="1"/>
  </cols>
  <sheetData>
    <row r="1" spans="1:21" ht="85.5" customHeight="1" x14ac:dyDescent="0.25">
      <c r="A1" s="4"/>
      <c r="B1" s="22"/>
      <c r="C1" s="22"/>
      <c r="D1" s="22"/>
      <c r="E1" s="22"/>
      <c r="F1" s="22"/>
      <c r="G1" s="22"/>
      <c r="H1" s="22"/>
      <c r="I1" s="22"/>
      <c r="J1" s="22"/>
      <c r="K1" s="22"/>
      <c r="L1" s="22"/>
      <c r="M1" s="22"/>
      <c r="N1" s="22"/>
      <c r="O1" s="22"/>
      <c r="P1" s="22"/>
      <c r="Q1" s="22"/>
      <c r="R1" s="22"/>
      <c r="S1" s="22"/>
      <c r="T1" s="22"/>
      <c r="U1" s="22"/>
    </row>
    <row r="2" spans="1:21" ht="8.25" customHeight="1" x14ac:dyDescent="0.25">
      <c r="A2" s="4"/>
      <c r="B2" s="25"/>
      <c r="C2" s="25"/>
      <c r="D2" s="25"/>
      <c r="E2" s="25"/>
      <c r="F2" s="25"/>
      <c r="G2" s="25"/>
      <c r="H2" s="25"/>
      <c r="I2" s="25"/>
      <c r="J2" s="25"/>
      <c r="K2" s="25"/>
      <c r="L2" s="25"/>
      <c r="M2" s="25"/>
      <c r="N2" s="41"/>
      <c r="O2" s="41"/>
      <c r="P2" s="41"/>
      <c r="Q2" s="41"/>
      <c r="R2" s="41"/>
      <c r="S2" s="41"/>
      <c r="T2" s="41"/>
      <c r="U2" s="4"/>
    </row>
    <row r="3" spans="1:21" ht="48" customHeight="1" x14ac:dyDescent="0.25">
      <c r="A3" s="4"/>
      <c r="B3" s="155" t="s">
        <v>353</v>
      </c>
      <c r="C3" s="156"/>
      <c r="D3" s="156"/>
      <c r="E3" s="156"/>
      <c r="F3" s="156"/>
      <c r="G3" s="156"/>
      <c r="H3" s="156"/>
      <c r="I3" s="156"/>
      <c r="J3" s="156"/>
      <c r="K3" s="156"/>
      <c r="L3" s="157"/>
      <c r="M3" s="40"/>
      <c r="N3" s="106" t="s">
        <v>342</v>
      </c>
      <c r="O3" s="3"/>
      <c r="P3" s="7" t="s">
        <v>343</v>
      </c>
      <c r="Q3" s="3"/>
      <c r="R3" s="6" t="s">
        <v>344</v>
      </c>
      <c r="S3" s="2"/>
      <c r="T3" s="5" t="s">
        <v>302</v>
      </c>
      <c r="U3" s="4"/>
    </row>
    <row r="4" spans="1:21" ht="32.1" customHeight="1" x14ac:dyDescent="0.3">
      <c r="A4" s="4"/>
      <c r="B4" s="16"/>
      <c r="C4" s="15"/>
      <c r="D4" s="15"/>
      <c r="E4" s="15"/>
      <c r="F4" s="15"/>
      <c r="G4" s="15"/>
      <c r="H4" s="15"/>
      <c r="I4" s="15"/>
      <c r="J4" s="15"/>
      <c r="K4" s="15"/>
      <c r="L4" s="15"/>
      <c r="M4" s="15"/>
      <c r="N4" s="4"/>
      <c r="O4" s="3"/>
      <c r="P4" s="4"/>
      <c r="Q4" s="3"/>
      <c r="R4" s="4"/>
      <c r="S4" s="2"/>
      <c r="T4" s="4"/>
      <c r="U4" s="4"/>
    </row>
    <row r="5" spans="1:21" ht="19.5" customHeight="1" x14ac:dyDescent="0.3">
      <c r="A5" s="4"/>
      <c r="B5" s="193" t="s">
        <v>301</v>
      </c>
      <c r="C5" s="193"/>
      <c r="D5" s="194"/>
      <c r="E5" s="194"/>
      <c r="F5" s="193"/>
      <c r="G5" s="194"/>
      <c r="H5" s="193"/>
      <c r="I5" s="193"/>
      <c r="J5" s="194"/>
      <c r="K5" s="194"/>
      <c r="L5" s="194"/>
      <c r="M5" s="21"/>
      <c r="N5" s="127"/>
      <c r="O5" s="20"/>
      <c r="P5" s="129"/>
      <c r="Q5" s="20"/>
      <c r="R5" s="129"/>
      <c r="S5" s="21"/>
      <c r="T5" s="129"/>
      <c r="U5" s="19"/>
    </row>
    <row r="6" spans="1:21" ht="19.5" customHeight="1" x14ac:dyDescent="0.3">
      <c r="A6" s="4"/>
      <c r="B6" s="193"/>
      <c r="C6" s="193"/>
      <c r="D6" s="193"/>
      <c r="E6" s="193"/>
      <c r="F6" s="193"/>
      <c r="G6" s="193"/>
      <c r="H6" s="193"/>
      <c r="I6" s="193"/>
      <c r="J6" s="193"/>
      <c r="K6" s="193"/>
      <c r="L6" s="193"/>
      <c r="M6" s="21"/>
      <c r="N6" s="39">
        <f>IF(N5="",0,1)</f>
        <v>0</v>
      </c>
      <c r="O6" s="39"/>
      <c r="P6" s="39">
        <f>IF(P5="",0,1)</f>
        <v>0</v>
      </c>
      <c r="Q6" s="39"/>
      <c r="R6" s="39">
        <f>IF(R5="",0,1)</f>
        <v>0</v>
      </c>
      <c r="S6" s="39"/>
      <c r="T6" s="39">
        <f>IF(T5="",0,1)</f>
        <v>0</v>
      </c>
      <c r="U6" s="19"/>
    </row>
    <row r="7" spans="1:21" ht="16.5" customHeight="1" x14ac:dyDescent="0.25">
      <c r="A7" s="4"/>
      <c r="B7" s="172" t="s">
        <v>176</v>
      </c>
      <c r="C7" s="172"/>
      <c r="D7" s="172"/>
      <c r="E7" s="172"/>
      <c r="F7" s="172"/>
      <c r="G7" s="172"/>
      <c r="H7" s="172"/>
      <c r="I7" s="172"/>
      <c r="J7" s="172"/>
      <c r="K7" s="172"/>
      <c r="L7" s="172"/>
      <c r="M7" s="170" t="s">
        <v>488</v>
      </c>
      <c r="N7" s="178"/>
      <c r="O7" s="179"/>
      <c r="P7" s="179"/>
      <c r="Q7" s="179"/>
      <c r="R7" s="179"/>
      <c r="S7" s="179"/>
      <c r="T7" s="180"/>
      <c r="U7" s="4"/>
    </row>
    <row r="8" spans="1:21" ht="16.5" customHeight="1" x14ac:dyDescent="0.25">
      <c r="A8" s="4"/>
      <c r="B8" s="172"/>
      <c r="C8" s="172"/>
      <c r="D8" s="172"/>
      <c r="E8" s="172"/>
      <c r="F8" s="172"/>
      <c r="G8" s="172"/>
      <c r="H8" s="172"/>
      <c r="I8" s="172"/>
      <c r="J8" s="172"/>
      <c r="K8" s="172"/>
      <c r="L8" s="172"/>
      <c r="M8" s="170"/>
      <c r="N8" s="181"/>
      <c r="O8" s="182"/>
      <c r="P8" s="182"/>
      <c r="Q8" s="182"/>
      <c r="R8" s="182"/>
      <c r="S8" s="182"/>
      <c r="T8" s="183"/>
      <c r="U8" s="4"/>
    </row>
    <row r="9" spans="1:21" ht="32.1" customHeight="1" x14ac:dyDescent="0.3">
      <c r="A9" s="4"/>
      <c r="B9" s="99" t="s">
        <v>454</v>
      </c>
      <c r="C9" s="15"/>
      <c r="D9" s="15"/>
      <c r="E9" s="15"/>
      <c r="F9" s="15"/>
      <c r="G9" s="15"/>
      <c r="H9" s="15"/>
      <c r="I9" s="15"/>
      <c r="J9" s="15"/>
      <c r="K9" s="15"/>
      <c r="L9" s="15"/>
      <c r="M9" s="21"/>
      <c r="N9" s="4"/>
      <c r="O9" s="3"/>
      <c r="P9" s="4"/>
      <c r="Q9" s="3"/>
      <c r="R9" s="4"/>
      <c r="S9" s="2"/>
      <c r="T9" s="4"/>
      <c r="U9" s="4"/>
    </row>
    <row r="10" spans="1:21" ht="19.5" customHeight="1" x14ac:dyDescent="0.3">
      <c r="A10" s="4"/>
      <c r="B10" s="193" t="s">
        <v>177</v>
      </c>
      <c r="C10" s="193"/>
      <c r="D10" s="193"/>
      <c r="E10" s="193"/>
      <c r="F10" s="193"/>
      <c r="G10" s="193"/>
      <c r="H10" s="193"/>
      <c r="I10" s="193"/>
      <c r="J10" s="193"/>
      <c r="K10" s="193"/>
      <c r="L10" s="193"/>
      <c r="M10" s="21"/>
      <c r="N10" s="127"/>
      <c r="O10" s="20"/>
      <c r="P10" s="129"/>
      <c r="Q10" s="20"/>
      <c r="R10" s="129"/>
      <c r="S10" s="21"/>
      <c r="T10" s="129"/>
      <c r="U10" s="19"/>
    </row>
    <row r="11" spans="1:21" ht="19.5" customHeight="1" x14ac:dyDescent="0.3">
      <c r="A11" s="4"/>
      <c r="B11" s="193"/>
      <c r="C11" s="193"/>
      <c r="D11" s="193"/>
      <c r="E11" s="193"/>
      <c r="F11" s="193"/>
      <c r="G11" s="193"/>
      <c r="H11" s="193"/>
      <c r="I11" s="193"/>
      <c r="J11" s="193"/>
      <c r="K11" s="193"/>
      <c r="L11" s="193"/>
      <c r="M11" s="21"/>
      <c r="N11" s="39">
        <f>IF(N10="",0,1)</f>
        <v>0</v>
      </c>
      <c r="O11" s="39"/>
      <c r="P11" s="39">
        <f>IF(P10="",0,1)</f>
        <v>0</v>
      </c>
      <c r="Q11" s="39"/>
      <c r="R11" s="39">
        <f>IF(R10="",0,1)</f>
        <v>0</v>
      </c>
      <c r="S11" s="39"/>
      <c r="T11" s="39">
        <f>IF(T10="",0,1)</f>
        <v>0</v>
      </c>
      <c r="U11" s="19"/>
    </row>
    <row r="12" spans="1:21" ht="16.5" customHeight="1" x14ac:dyDescent="0.25">
      <c r="A12" s="4"/>
      <c r="B12" s="205" t="s">
        <v>479</v>
      </c>
      <c r="C12" s="205"/>
      <c r="D12" s="205"/>
      <c r="E12" s="205"/>
      <c r="F12" s="205"/>
      <c r="G12" s="205"/>
      <c r="H12" s="205"/>
      <c r="I12" s="205"/>
      <c r="J12" s="205"/>
      <c r="K12" s="205"/>
      <c r="L12" s="205"/>
      <c r="M12" s="170" t="s">
        <v>488</v>
      </c>
      <c r="N12" s="184"/>
      <c r="O12" s="185"/>
      <c r="P12" s="185"/>
      <c r="Q12" s="185"/>
      <c r="R12" s="185"/>
      <c r="S12" s="185"/>
      <c r="T12" s="186"/>
      <c r="U12" s="4"/>
    </row>
    <row r="13" spans="1:21" ht="16.5" customHeight="1" x14ac:dyDescent="0.25">
      <c r="A13" s="4"/>
      <c r="B13" s="205"/>
      <c r="C13" s="205"/>
      <c r="D13" s="205"/>
      <c r="E13" s="205"/>
      <c r="F13" s="205"/>
      <c r="G13" s="205"/>
      <c r="H13" s="205"/>
      <c r="I13" s="205"/>
      <c r="J13" s="205"/>
      <c r="K13" s="205"/>
      <c r="L13" s="205"/>
      <c r="M13" s="170"/>
      <c r="N13" s="187"/>
      <c r="O13" s="188"/>
      <c r="P13" s="188"/>
      <c r="Q13" s="188"/>
      <c r="R13" s="188"/>
      <c r="S13" s="188"/>
      <c r="T13" s="189"/>
      <c r="U13" s="4"/>
    </row>
    <row r="14" spans="1:21" ht="16.5" customHeight="1" x14ac:dyDescent="0.25">
      <c r="A14" s="4"/>
      <c r="B14" s="205"/>
      <c r="C14" s="205"/>
      <c r="D14" s="205"/>
      <c r="E14" s="205"/>
      <c r="F14" s="205"/>
      <c r="G14" s="205"/>
      <c r="H14" s="205"/>
      <c r="I14" s="205"/>
      <c r="J14" s="205"/>
      <c r="K14" s="205"/>
      <c r="L14" s="205"/>
      <c r="M14" s="29"/>
      <c r="N14" s="190"/>
      <c r="O14" s="191"/>
      <c r="P14" s="191"/>
      <c r="Q14" s="191"/>
      <c r="R14" s="191"/>
      <c r="S14" s="191"/>
      <c r="T14" s="192"/>
      <c r="U14" s="4"/>
    </row>
    <row r="15" spans="1:21" ht="32.1" customHeight="1" x14ac:dyDescent="0.3">
      <c r="A15" s="4"/>
      <c r="B15" s="99" t="s">
        <v>454</v>
      </c>
      <c r="C15" s="15"/>
      <c r="D15" s="15"/>
      <c r="E15" s="15"/>
      <c r="F15" s="15"/>
      <c r="G15" s="15"/>
      <c r="H15" s="15"/>
      <c r="I15" s="15"/>
      <c r="J15" s="15"/>
      <c r="K15" s="15"/>
      <c r="L15" s="15"/>
      <c r="M15" s="21"/>
      <c r="N15" s="4"/>
      <c r="O15" s="3"/>
      <c r="P15" s="4"/>
      <c r="Q15" s="3"/>
      <c r="R15" s="4"/>
      <c r="S15" s="2"/>
      <c r="T15" s="4"/>
      <c r="U15" s="4"/>
    </row>
    <row r="16" spans="1:21" ht="19.5" customHeight="1" x14ac:dyDescent="0.3">
      <c r="A16" s="4"/>
      <c r="B16" s="193" t="s">
        <v>178</v>
      </c>
      <c r="C16" s="193"/>
      <c r="D16" s="193"/>
      <c r="E16" s="193"/>
      <c r="F16" s="193"/>
      <c r="G16" s="193"/>
      <c r="H16" s="193"/>
      <c r="I16" s="193"/>
      <c r="J16" s="193"/>
      <c r="K16" s="193"/>
      <c r="L16" s="193"/>
      <c r="M16" s="21"/>
      <c r="N16" s="127"/>
      <c r="O16" s="20"/>
      <c r="P16" s="129"/>
      <c r="Q16" s="20"/>
      <c r="R16" s="129"/>
      <c r="S16" s="21"/>
      <c r="T16" s="129"/>
      <c r="U16" s="19"/>
    </row>
    <row r="17" spans="1:21" ht="19.5" customHeight="1" x14ac:dyDescent="0.3">
      <c r="A17" s="4"/>
      <c r="B17" s="193"/>
      <c r="C17" s="193"/>
      <c r="D17" s="193"/>
      <c r="E17" s="193"/>
      <c r="F17" s="193"/>
      <c r="G17" s="193"/>
      <c r="H17" s="193"/>
      <c r="I17" s="193"/>
      <c r="J17" s="193"/>
      <c r="K17" s="193"/>
      <c r="L17" s="193"/>
      <c r="M17" s="21"/>
      <c r="N17" s="39">
        <f>IF(N16="",0,1)</f>
        <v>0</v>
      </c>
      <c r="O17" s="39"/>
      <c r="P17" s="39">
        <f>IF(P16="",0,1)</f>
        <v>0</v>
      </c>
      <c r="Q17" s="39"/>
      <c r="R17" s="39">
        <f>IF(R16="",0,1)</f>
        <v>0</v>
      </c>
      <c r="S17" s="39"/>
      <c r="T17" s="39">
        <f>IF(T16="",0,1)</f>
        <v>0</v>
      </c>
      <c r="U17" s="19"/>
    </row>
    <row r="18" spans="1:21" ht="16.5" customHeight="1" x14ac:dyDescent="0.25">
      <c r="A18" s="4"/>
      <c r="B18" s="172" t="s">
        <v>480</v>
      </c>
      <c r="C18" s="172"/>
      <c r="D18" s="172"/>
      <c r="E18" s="172"/>
      <c r="F18" s="172"/>
      <c r="G18" s="172"/>
      <c r="H18" s="172"/>
      <c r="I18" s="172"/>
      <c r="J18" s="172"/>
      <c r="K18" s="172"/>
      <c r="L18" s="172"/>
      <c r="M18" s="170" t="s">
        <v>488</v>
      </c>
      <c r="N18" s="184"/>
      <c r="O18" s="185"/>
      <c r="P18" s="185"/>
      <c r="Q18" s="185"/>
      <c r="R18" s="185"/>
      <c r="S18" s="185"/>
      <c r="T18" s="186"/>
      <c r="U18" s="4"/>
    </row>
    <row r="19" spans="1:21" ht="16.5" customHeight="1" x14ac:dyDescent="0.25">
      <c r="A19" s="4"/>
      <c r="B19" s="172"/>
      <c r="C19" s="172"/>
      <c r="D19" s="172"/>
      <c r="E19" s="172"/>
      <c r="F19" s="172"/>
      <c r="G19" s="172"/>
      <c r="H19" s="172"/>
      <c r="I19" s="172"/>
      <c r="J19" s="172"/>
      <c r="K19" s="172"/>
      <c r="L19" s="172"/>
      <c r="M19" s="170"/>
      <c r="N19" s="187"/>
      <c r="O19" s="188"/>
      <c r="P19" s="188"/>
      <c r="Q19" s="188"/>
      <c r="R19" s="188"/>
      <c r="S19" s="188"/>
      <c r="T19" s="189"/>
      <c r="U19" s="4"/>
    </row>
    <row r="20" spans="1:21" ht="16.5" customHeight="1" x14ac:dyDescent="0.25">
      <c r="A20" s="4"/>
      <c r="B20" s="172"/>
      <c r="C20" s="172"/>
      <c r="D20" s="172"/>
      <c r="E20" s="172"/>
      <c r="F20" s="172"/>
      <c r="G20" s="172"/>
      <c r="H20" s="172"/>
      <c r="I20" s="172"/>
      <c r="J20" s="172"/>
      <c r="K20" s="172"/>
      <c r="L20" s="172"/>
      <c r="M20" s="29"/>
      <c r="N20" s="190"/>
      <c r="O20" s="191"/>
      <c r="P20" s="191"/>
      <c r="Q20" s="191"/>
      <c r="R20" s="191"/>
      <c r="S20" s="191"/>
      <c r="T20" s="192"/>
      <c r="U20" s="4"/>
    </row>
    <row r="21" spans="1:21" ht="32.1" customHeight="1" x14ac:dyDescent="0.3">
      <c r="A21" s="4"/>
      <c r="B21" s="99" t="s">
        <v>454</v>
      </c>
      <c r="C21" s="15"/>
      <c r="D21" s="15"/>
      <c r="E21" s="15"/>
      <c r="F21" s="15"/>
      <c r="G21" s="15"/>
      <c r="H21" s="15"/>
      <c r="I21" s="15"/>
      <c r="J21" s="15"/>
      <c r="K21" s="15"/>
      <c r="L21" s="15"/>
      <c r="M21" s="21"/>
      <c r="N21" s="4"/>
      <c r="O21" s="3"/>
      <c r="P21" s="4"/>
      <c r="Q21" s="3"/>
      <c r="R21" s="4"/>
      <c r="S21" s="2"/>
      <c r="T21" s="4"/>
      <c r="U21" s="4"/>
    </row>
    <row r="22" spans="1:21" ht="19.5" customHeight="1" x14ac:dyDescent="0.3">
      <c r="A22" s="4"/>
      <c r="B22" s="173" t="s">
        <v>179</v>
      </c>
      <c r="C22" s="173"/>
      <c r="D22" s="173"/>
      <c r="E22" s="173"/>
      <c r="F22" s="173"/>
      <c r="G22" s="173"/>
      <c r="H22" s="173"/>
      <c r="I22" s="173"/>
      <c r="J22" s="173"/>
      <c r="K22" s="173"/>
      <c r="L22" s="173"/>
      <c r="M22" s="21"/>
      <c r="N22" s="127"/>
      <c r="O22" s="20"/>
      <c r="P22" s="129"/>
      <c r="Q22" s="20"/>
      <c r="R22" s="129"/>
      <c r="S22" s="21"/>
      <c r="T22" s="129"/>
      <c r="U22" s="19"/>
    </row>
    <row r="23" spans="1:21" ht="16.5" customHeight="1" x14ac:dyDescent="0.3">
      <c r="A23" s="4"/>
      <c r="B23" s="172" t="s">
        <v>180</v>
      </c>
      <c r="C23" s="172"/>
      <c r="D23" s="172"/>
      <c r="E23" s="172"/>
      <c r="F23" s="172"/>
      <c r="G23" s="172"/>
      <c r="H23" s="172"/>
      <c r="I23" s="172"/>
      <c r="J23" s="172"/>
      <c r="K23" s="172"/>
      <c r="L23" s="172"/>
      <c r="M23" s="21"/>
      <c r="N23" s="39">
        <f>IF(N22="",0,1)</f>
        <v>0</v>
      </c>
      <c r="O23" s="39"/>
      <c r="P23" s="39">
        <f>IF(P22="",0,1)</f>
        <v>0</v>
      </c>
      <c r="Q23" s="39"/>
      <c r="R23" s="39">
        <f>IF(R22="",0,1)</f>
        <v>0</v>
      </c>
      <c r="S23" s="39"/>
      <c r="T23" s="39">
        <f>IF(T22="",0,1)</f>
        <v>0</v>
      </c>
      <c r="U23" s="4"/>
    </row>
    <row r="24" spans="1:21" ht="16.5" customHeight="1" x14ac:dyDescent="0.25">
      <c r="A24" s="4"/>
      <c r="B24" s="172"/>
      <c r="C24" s="172"/>
      <c r="D24" s="172"/>
      <c r="E24" s="172"/>
      <c r="F24" s="172"/>
      <c r="G24" s="172"/>
      <c r="H24" s="172"/>
      <c r="I24" s="172"/>
      <c r="J24" s="172"/>
      <c r="K24" s="172"/>
      <c r="L24" s="172"/>
      <c r="M24" s="170" t="s">
        <v>488</v>
      </c>
      <c r="N24" s="184"/>
      <c r="O24" s="185"/>
      <c r="P24" s="185"/>
      <c r="Q24" s="185"/>
      <c r="R24" s="185"/>
      <c r="S24" s="185"/>
      <c r="T24" s="186"/>
      <c r="U24" s="4"/>
    </row>
    <row r="25" spans="1:21" ht="16.5" customHeight="1" x14ac:dyDescent="0.3">
      <c r="A25" s="4"/>
      <c r="B25" s="38" t="s">
        <v>0</v>
      </c>
      <c r="C25" s="33"/>
      <c r="D25" s="33"/>
      <c r="E25" s="33"/>
      <c r="F25" s="33"/>
      <c r="G25" s="33"/>
      <c r="H25" s="33"/>
      <c r="I25" s="33"/>
      <c r="J25" s="33"/>
      <c r="K25" s="33"/>
      <c r="L25" s="33"/>
      <c r="M25" s="170"/>
      <c r="N25" s="187"/>
      <c r="O25" s="188"/>
      <c r="P25" s="188"/>
      <c r="Q25" s="188"/>
      <c r="R25" s="188"/>
      <c r="S25" s="188"/>
      <c r="T25" s="189"/>
      <c r="U25" s="4"/>
    </row>
    <row r="26" spans="1:21" ht="16.5" customHeight="1" x14ac:dyDescent="0.3">
      <c r="A26" s="4"/>
      <c r="B26" s="32" t="s">
        <v>76</v>
      </c>
      <c r="C26" s="33"/>
      <c r="D26" s="33"/>
      <c r="E26" s="33"/>
      <c r="F26" s="33"/>
      <c r="G26" s="33"/>
      <c r="H26" s="33"/>
      <c r="I26" s="33"/>
      <c r="J26" s="33"/>
      <c r="K26" s="33"/>
      <c r="L26" s="33"/>
      <c r="M26" s="29"/>
      <c r="N26" s="190"/>
      <c r="O26" s="191"/>
      <c r="P26" s="191"/>
      <c r="Q26" s="191"/>
      <c r="R26" s="191"/>
      <c r="S26" s="191"/>
      <c r="T26" s="192"/>
      <c r="U26" s="4"/>
    </row>
    <row r="27" spans="1:21" ht="16.5" customHeight="1" x14ac:dyDescent="0.3">
      <c r="A27" s="4"/>
      <c r="B27" s="32" t="s">
        <v>107</v>
      </c>
      <c r="C27" s="33"/>
      <c r="D27" s="33"/>
      <c r="E27" s="33"/>
      <c r="F27" s="33"/>
      <c r="G27" s="33"/>
      <c r="H27" s="33"/>
      <c r="I27" s="33"/>
      <c r="J27" s="33"/>
      <c r="K27" s="33"/>
      <c r="L27" s="33"/>
      <c r="M27" s="21"/>
      <c r="N27" s="4"/>
      <c r="O27" s="4"/>
      <c r="P27" s="4"/>
      <c r="Q27" s="4"/>
      <c r="R27" s="4"/>
      <c r="S27" s="4"/>
      <c r="T27" s="4"/>
      <c r="U27" s="4"/>
    </row>
    <row r="28" spans="1:21" ht="16.5" customHeight="1" x14ac:dyDescent="0.3">
      <c r="A28" s="4"/>
      <c r="B28" s="172" t="s">
        <v>77</v>
      </c>
      <c r="C28" s="172"/>
      <c r="D28" s="172"/>
      <c r="E28" s="172"/>
      <c r="F28" s="172"/>
      <c r="G28" s="172"/>
      <c r="H28" s="172"/>
      <c r="I28" s="172"/>
      <c r="J28" s="172"/>
      <c r="K28" s="172"/>
      <c r="L28" s="172"/>
      <c r="M28" s="21"/>
      <c r="N28" s="4"/>
      <c r="O28" s="4"/>
      <c r="P28" s="4"/>
      <c r="Q28" s="4"/>
      <c r="R28" s="4"/>
      <c r="S28" s="4"/>
      <c r="T28" s="4"/>
      <c r="U28" s="4"/>
    </row>
    <row r="29" spans="1:21" ht="16.5" customHeight="1" x14ac:dyDescent="0.3">
      <c r="A29" s="4"/>
      <c r="B29" s="172" t="s">
        <v>181</v>
      </c>
      <c r="C29" s="172"/>
      <c r="D29" s="172"/>
      <c r="E29" s="172"/>
      <c r="F29" s="172"/>
      <c r="G29" s="172"/>
      <c r="H29" s="172"/>
      <c r="I29" s="172"/>
      <c r="J29" s="172"/>
      <c r="K29" s="172"/>
      <c r="L29" s="172"/>
      <c r="M29" s="21"/>
      <c r="N29" s="4"/>
      <c r="O29" s="4"/>
      <c r="P29" s="4"/>
      <c r="Q29" s="4"/>
      <c r="R29" s="4"/>
      <c r="S29" s="4"/>
      <c r="T29" s="4"/>
      <c r="U29" s="4"/>
    </row>
    <row r="30" spans="1:21" ht="32.1" customHeight="1" x14ac:dyDescent="0.3">
      <c r="A30" s="4"/>
      <c r="B30" s="16"/>
      <c r="C30" s="15"/>
      <c r="D30" s="15"/>
      <c r="E30" s="15"/>
      <c r="F30" s="15"/>
      <c r="G30" s="15"/>
      <c r="H30" s="15"/>
      <c r="I30" s="15"/>
      <c r="J30" s="15"/>
      <c r="K30" s="15"/>
      <c r="L30" s="15"/>
      <c r="M30" s="21"/>
      <c r="N30" s="4"/>
      <c r="O30" s="3"/>
      <c r="P30" s="4"/>
      <c r="Q30" s="3"/>
      <c r="R30" s="4"/>
      <c r="S30" s="2"/>
      <c r="T30" s="4"/>
      <c r="U30" s="4"/>
    </row>
    <row r="31" spans="1:21" ht="19.5" customHeight="1" x14ac:dyDescent="0.3">
      <c r="A31" s="4"/>
      <c r="B31" s="173" t="s">
        <v>182</v>
      </c>
      <c r="C31" s="173"/>
      <c r="D31" s="173"/>
      <c r="E31" s="173"/>
      <c r="F31" s="173"/>
      <c r="G31" s="173"/>
      <c r="H31" s="173"/>
      <c r="I31" s="173"/>
      <c r="J31" s="173"/>
      <c r="K31" s="173"/>
      <c r="L31" s="173"/>
      <c r="M31" s="21"/>
      <c r="N31" s="127"/>
      <c r="O31" s="20"/>
      <c r="P31" s="129"/>
      <c r="Q31" s="20"/>
      <c r="R31" s="129"/>
      <c r="S31" s="21"/>
      <c r="T31" s="129"/>
      <c r="U31" s="19"/>
    </row>
    <row r="32" spans="1:21" ht="16.5" customHeight="1" x14ac:dyDescent="0.3">
      <c r="A32" s="4"/>
      <c r="B32" s="172" t="s">
        <v>183</v>
      </c>
      <c r="C32" s="172"/>
      <c r="D32" s="172"/>
      <c r="E32" s="172"/>
      <c r="F32" s="172"/>
      <c r="G32" s="172"/>
      <c r="H32" s="172"/>
      <c r="I32" s="172"/>
      <c r="J32" s="172"/>
      <c r="K32" s="172"/>
      <c r="L32" s="172"/>
      <c r="M32" s="21"/>
      <c r="N32" s="39">
        <f>IF(N31="",0,1)</f>
        <v>0</v>
      </c>
      <c r="O32" s="39"/>
      <c r="P32" s="39">
        <f>IF(P31="",0,1)</f>
        <v>0</v>
      </c>
      <c r="Q32" s="39"/>
      <c r="R32" s="39">
        <f>IF(R31="",0,1)</f>
        <v>0</v>
      </c>
      <c r="S32" s="39"/>
      <c r="T32" s="39">
        <f>IF(T31="",0,1)</f>
        <v>0</v>
      </c>
      <c r="U32" s="4"/>
    </row>
    <row r="33" spans="1:21" ht="16.5" customHeight="1" x14ac:dyDescent="0.25">
      <c r="A33" s="4"/>
      <c r="B33" s="172"/>
      <c r="C33" s="172"/>
      <c r="D33" s="172"/>
      <c r="E33" s="172"/>
      <c r="F33" s="172"/>
      <c r="G33" s="172"/>
      <c r="H33" s="172"/>
      <c r="I33" s="172"/>
      <c r="J33" s="172"/>
      <c r="K33" s="172"/>
      <c r="L33" s="172"/>
      <c r="M33" s="170" t="s">
        <v>488</v>
      </c>
      <c r="N33" s="184"/>
      <c r="O33" s="185"/>
      <c r="P33" s="185"/>
      <c r="Q33" s="185"/>
      <c r="R33" s="185"/>
      <c r="S33" s="185"/>
      <c r="T33" s="186"/>
      <c r="U33" s="4"/>
    </row>
    <row r="34" spans="1:21" ht="16.5" customHeight="1" x14ac:dyDescent="0.3">
      <c r="A34" s="4"/>
      <c r="B34" s="38" t="s">
        <v>0</v>
      </c>
      <c r="C34" s="33"/>
      <c r="D34" s="33"/>
      <c r="E34" s="33"/>
      <c r="F34" s="33"/>
      <c r="G34" s="33"/>
      <c r="H34" s="33"/>
      <c r="I34" s="33"/>
      <c r="J34" s="33"/>
      <c r="K34" s="33"/>
      <c r="L34" s="33"/>
      <c r="M34" s="170"/>
      <c r="N34" s="187"/>
      <c r="O34" s="188"/>
      <c r="P34" s="188"/>
      <c r="Q34" s="188"/>
      <c r="R34" s="188"/>
      <c r="S34" s="188"/>
      <c r="T34" s="189"/>
      <c r="U34" s="4"/>
    </row>
    <row r="35" spans="1:21" ht="16.5" customHeight="1" x14ac:dyDescent="0.3">
      <c r="A35" s="4"/>
      <c r="B35" s="32" t="s">
        <v>76</v>
      </c>
      <c r="C35" s="33"/>
      <c r="D35" s="33"/>
      <c r="E35" s="33"/>
      <c r="F35" s="33"/>
      <c r="G35" s="33"/>
      <c r="H35" s="33"/>
      <c r="I35" s="33"/>
      <c r="J35" s="33"/>
      <c r="K35" s="33"/>
      <c r="L35" s="33"/>
      <c r="M35" s="29"/>
      <c r="N35" s="190"/>
      <c r="O35" s="191"/>
      <c r="P35" s="191"/>
      <c r="Q35" s="191"/>
      <c r="R35" s="191"/>
      <c r="S35" s="191"/>
      <c r="T35" s="192"/>
      <c r="U35" s="4"/>
    </row>
    <row r="36" spans="1:21" ht="16.5" customHeight="1" x14ac:dyDescent="0.3">
      <c r="A36" s="4"/>
      <c r="B36" s="32" t="s">
        <v>184</v>
      </c>
      <c r="C36" s="33"/>
      <c r="D36" s="33"/>
      <c r="E36" s="33"/>
      <c r="F36" s="33"/>
      <c r="G36" s="33"/>
      <c r="H36" s="33"/>
      <c r="I36" s="33"/>
      <c r="J36" s="33"/>
      <c r="K36" s="33"/>
      <c r="L36" s="33"/>
      <c r="M36" s="21"/>
      <c r="N36" s="4"/>
      <c r="O36" s="4"/>
      <c r="P36" s="4"/>
      <c r="Q36" s="4"/>
      <c r="R36" s="4"/>
      <c r="S36" s="4"/>
      <c r="T36" s="4"/>
      <c r="U36" s="4"/>
    </row>
    <row r="37" spans="1:21" ht="16.5" customHeight="1" x14ac:dyDescent="0.3">
      <c r="A37" s="4"/>
      <c r="B37" s="172" t="s">
        <v>77</v>
      </c>
      <c r="C37" s="172"/>
      <c r="D37" s="172"/>
      <c r="E37" s="172"/>
      <c r="F37" s="172"/>
      <c r="G37" s="172"/>
      <c r="H37" s="172"/>
      <c r="I37" s="172"/>
      <c r="J37" s="172"/>
      <c r="K37" s="172"/>
      <c r="L37" s="172"/>
      <c r="M37" s="21"/>
      <c r="N37" s="4"/>
      <c r="O37" s="4"/>
      <c r="P37" s="4"/>
      <c r="Q37" s="4"/>
      <c r="R37" s="4"/>
      <c r="S37" s="4"/>
      <c r="T37" s="4"/>
      <c r="U37" s="4"/>
    </row>
    <row r="38" spans="1:21" ht="32.1" customHeight="1" x14ac:dyDescent="0.3">
      <c r="A38" s="4"/>
      <c r="B38" s="99" t="s">
        <v>454</v>
      </c>
      <c r="C38" s="101">
        <v>2</v>
      </c>
      <c r="D38" s="15"/>
      <c r="E38" s="15"/>
      <c r="F38" s="15"/>
      <c r="G38" s="15"/>
      <c r="H38" s="15"/>
      <c r="I38" s="15"/>
      <c r="J38" s="15"/>
      <c r="K38" s="15"/>
      <c r="L38" s="15"/>
      <c r="M38" s="21"/>
      <c r="N38" s="4"/>
      <c r="O38" s="3"/>
      <c r="P38" s="4"/>
      <c r="Q38" s="3"/>
      <c r="R38" s="4"/>
      <c r="S38" s="2"/>
      <c r="T38" s="4"/>
      <c r="U38" s="4"/>
    </row>
    <row r="39" spans="1:21" ht="19.5" customHeight="1" x14ac:dyDescent="0.3">
      <c r="A39" s="4"/>
      <c r="B39" s="196" t="s">
        <v>481</v>
      </c>
      <c r="C39" s="196"/>
      <c r="D39" s="196"/>
      <c r="E39" s="196"/>
      <c r="F39" s="196"/>
      <c r="G39" s="196"/>
      <c r="H39" s="196"/>
      <c r="I39" s="196"/>
      <c r="J39" s="196"/>
      <c r="K39" s="196"/>
      <c r="L39" s="196"/>
      <c r="M39" s="21"/>
      <c r="N39" s="127"/>
      <c r="O39" s="20"/>
      <c r="P39" s="129"/>
      <c r="Q39" s="20"/>
      <c r="R39" s="129"/>
      <c r="S39" s="21"/>
      <c r="T39" s="129"/>
      <c r="U39" s="19"/>
    </row>
    <row r="40" spans="1:21" ht="19.5" customHeight="1" x14ac:dyDescent="0.3">
      <c r="A40" s="4"/>
      <c r="B40" s="196"/>
      <c r="C40" s="196"/>
      <c r="D40" s="196"/>
      <c r="E40" s="196"/>
      <c r="F40" s="196"/>
      <c r="G40" s="196"/>
      <c r="H40" s="196"/>
      <c r="I40" s="196"/>
      <c r="J40" s="196"/>
      <c r="K40" s="196"/>
      <c r="L40" s="196"/>
      <c r="M40" s="21"/>
      <c r="N40" s="105"/>
      <c r="O40" s="20"/>
      <c r="P40" s="105"/>
      <c r="Q40" s="20"/>
      <c r="R40" s="105"/>
      <c r="S40" s="21"/>
      <c r="T40" s="105"/>
      <c r="U40" s="19"/>
    </row>
    <row r="41" spans="1:21" ht="16.5" customHeight="1" x14ac:dyDescent="0.25">
      <c r="A41" s="4"/>
      <c r="B41" s="172" t="s">
        <v>185</v>
      </c>
      <c r="C41" s="172"/>
      <c r="D41" s="172"/>
      <c r="E41" s="172"/>
      <c r="F41" s="172"/>
      <c r="G41" s="172"/>
      <c r="H41" s="172"/>
      <c r="I41" s="172"/>
      <c r="J41" s="172"/>
      <c r="K41" s="172"/>
      <c r="L41" s="172"/>
      <c r="M41" s="170" t="s">
        <v>488</v>
      </c>
      <c r="N41" s="184"/>
      <c r="O41" s="185"/>
      <c r="P41" s="185"/>
      <c r="Q41" s="185"/>
      <c r="R41" s="185"/>
      <c r="S41" s="185"/>
      <c r="T41" s="186"/>
      <c r="U41" s="4"/>
    </row>
    <row r="42" spans="1:21" ht="16.5" customHeight="1" x14ac:dyDescent="0.25">
      <c r="A42" s="4"/>
      <c r="B42" s="172"/>
      <c r="C42" s="172"/>
      <c r="D42" s="172"/>
      <c r="E42" s="172"/>
      <c r="F42" s="172"/>
      <c r="G42" s="172"/>
      <c r="H42" s="172"/>
      <c r="I42" s="172"/>
      <c r="J42" s="172"/>
      <c r="K42" s="172"/>
      <c r="L42" s="172"/>
      <c r="M42" s="170"/>
      <c r="N42" s="187"/>
      <c r="O42" s="188"/>
      <c r="P42" s="188"/>
      <c r="Q42" s="188"/>
      <c r="R42" s="188"/>
      <c r="S42" s="188"/>
      <c r="T42" s="189"/>
      <c r="U42" s="4"/>
    </row>
    <row r="43" spans="1:21" ht="16.5" customHeight="1" x14ac:dyDescent="0.3">
      <c r="A43" s="4"/>
      <c r="B43" s="38" t="s">
        <v>0</v>
      </c>
      <c r="C43" s="33"/>
      <c r="D43" s="33"/>
      <c r="E43" s="33"/>
      <c r="F43" s="33"/>
      <c r="G43" s="33"/>
      <c r="H43" s="33"/>
      <c r="I43" s="33"/>
      <c r="J43" s="33"/>
      <c r="K43" s="33"/>
      <c r="L43" s="33"/>
      <c r="M43" s="29"/>
      <c r="N43" s="190"/>
      <c r="O43" s="191"/>
      <c r="P43" s="191"/>
      <c r="Q43" s="191"/>
      <c r="R43" s="191"/>
      <c r="S43" s="191"/>
      <c r="T43" s="192"/>
      <c r="U43" s="4"/>
    </row>
    <row r="44" spans="1:21" ht="16.5" customHeight="1" x14ac:dyDescent="0.3">
      <c r="A44" s="4"/>
      <c r="B44" s="32" t="s">
        <v>186</v>
      </c>
      <c r="C44" s="33"/>
      <c r="D44" s="33"/>
      <c r="E44" s="33"/>
      <c r="F44" s="33"/>
      <c r="G44" s="33"/>
      <c r="H44" s="33"/>
      <c r="I44" s="33"/>
      <c r="J44" s="33"/>
      <c r="K44" s="33"/>
      <c r="L44" s="33"/>
      <c r="M44" s="21"/>
      <c r="N44" s="4"/>
      <c r="O44" s="4"/>
      <c r="P44" s="4"/>
      <c r="Q44" s="4"/>
      <c r="R44" s="4"/>
      <c r="S44" s="4"/>
      <c r="T44" s="4"/>
      <c r="U44" s="4"/>
    </row>
    <row r="45" spans="1:21" ht="16.5" customHeight="1" x14ac:dyDescent="0.3">
      <c r="A45" s="4"/>
      <c r="B45" s="32" t="s">
        <v>187</v>
      </c>
      <c r="C45" s="33"/>
      <c r="D45" s="33"/>
      <c r="E45" s="33"/>
      <c r="F45" s="33"/>
      <c r="G45" s="33"/>
      <c r="H45" s="33"/>
      <c r="I45" s="33"/>
      <c r="J45" s="33"/>
      <c r="K45" s="33"/>
      <c r="L45" s="33"/>
      <c r="M45" s="21"/>
      <c r="N45" s="4"/>
      <c r="O45" s="4"/>
      <c r="P45" s="4"/>
      <c r="Q45" s="4"/>
      <c r="R45" s="4"/>
      <c r="S45" s="4"/>
      <c r="T45" s="4"/>
      <c r="U45" s="4"/>
    </row>
    <row r="46" spans="1:21" ht="16.5" customHeight="1" x14ac:dyDescent="0.3">
      <c r="A46" s="4"/>
      <c r="B46" s="175" t="s">
        <v>188</v>
      </c>
      <c r="C46" s="175"/>
      <c r="D46" s="175"/>
      <c r="E46" s="175"/>
      <c r="F46" s="175"/>
      <c r="G46" s="175"/>
      <c r="H46" s="175"/>
      <c r="I46" s="175"/>
      <c r="J46" s="175"/>
      <c r="K46" s="175"/>
      <c r="L46" s="175"/>
      <c r="M46" s="131"/>
      <c r="N46" s="118"/>
      <c r="O46" s="118"/>
      <c r="P46" s="118"/>
      <c r="Q46" s="4"/>
      <c r="R46" s="4"/>
      <c r="S46" s="4"/>
      <c r="T46" s="4"/>
      <c r="U46" s="4"/>
    </row>
    <row r="47" spans="1:21" ht="32.1" customHeight="1" x14ac:dyDescent="0.3">
      <c r="A47" s="4"/>
      <c r="B47" s="124"/>
      <c r="C47" s="119"/>
      <c r="D47" s="119"/>
      <c r="E47" s="119"/>
      <c r="F47" s="119"/>
      <c r="G47" s="119"/>
      <c r="H47" s="119"/>
      <c r="I47" s="119"/>
      <c r="J47" s="119"/>
      <c r="K47" s="119"/>
      <c r="L47" s="119"/>
      <c r="M47" s="131"/>
      <c r="N47" s="118"/>
      <c r="O47" s="125"/>
      <c r="P47" s="118"/>
      <c r="Q47" s="3"/>
      <c r="R47" s="4"/>
      <c r="S47" s="2"/>
      <c r="T47" s="4"/>
      <c r="U47" s="4"/>
    </row>
    <row r="48" spans="1:21" ht="19.5" customHeight="1" x14ac:dyDescent="0.3">
      <c r="A48" s="4"/>
      <c r="B48" s="174" t="s">
        <v>189</v>
      </c>
      <c r="C48" s="174"/>
      <c r="D48" s="174"/>
      <c r="E48" s="174"/>
      <c r="F48" s="174"/>
      <c r="G48" s="174"/>
      <c r="H48" s="174"/>
      <c r="I48" s="174"/>
      <c r="J48" s="174"/>
      <c r="K48" s="174"/>
      <c r="L48" s="174"/>
      <c r="M48" s="131"/>
      <c r="N48" s="127"/>
      <c r="O48" s="128"/>
      <c r="P48" s="129"/>
      <c r="Q48" s="20"/>
      <c r="R48" s="129"/>
      <c r="S48" s="21"/>
      <c r="T48" s="129"/>
      <c r="U48" s="19"/>
    </row>
    <row r="49" spans="1:21" ht="16.5" customHeight="1" x14ac:dyDescent="0.3">
      <c r="A49" s="4"/>
      <c r="B49" s="175" t="s">
        <v>190</v>
      </c>
      <c r="C49" s="175"/>
      <c r="D49" s="175"/>
      <c r="E49" s="175"/>
      <c r="F49" s="175"/>
      <c r="G49" s="175"/>
      <c r="H49" s="175"/>
      <c r="I49" s="175"/>
      <c r="J49" s="175"/>
      <c r="K49" s="175"/>
      <c r="L49" s="175"/>
      <c r="M49" s="131"/>
      <c r="N49" s="107">
        <f>IF(N48="",0,1)</f>
        <v>0</v>
      </c>
      <c r="O49" s="130"/>
      <c r="P49" s="107">
        <f>IF(P48="",0,1)</f>
        <v>0</v>
      </c>
      <c r="Q49" s="39"/>
      <c r="R49" s="39">
        <f>IF(R48="",0,1)</f>
        <v>0</v>
      </c>
      <c r="S49" s="39"/>
      <c r="T49" s="39">
        <f>IF(T48="",0,1)</f>
        <v>0</v>
      </c>
      <c r="U49" s="4"/>
    </row>
    <row r="50" spans="1:21" ht="16.5" customHeight="1" x14ac:dyDescent="0.25">
      <c r="A50" s="4"/>
      <c r="B50" s="175"/>
      <c r="C50" s="175"/>
      <c r="D50" s="175"/>
      <c r="E50" s="175"/>
      <c r="F50" s="175"/>
      <c r="G50" s="175"/>
      <c r="H50" s="175"/>
      <c r="I50" s="175"/>
      <c r="J50" s="175"/>
      <c r="K50" s="175"/>
      <c r="L50" s="175"/>
      <c r="M50" s="171" t="s">
        <v>488</v>
      </c>
      <c r="N50" s="184"/>
      <c r="O50" s="185"/>
      <c r="P50" s="185"/>
      <c r="Q50" s="185"/>
      <c r="R50" s="185"/>
      <c r="S50" s="185"/>
      <c r="T50" s="186"/>
      <c r="U50" s="4"/>
    </row>
    <row r="51" spans="1:21" ht="16.5" customHeight="1" x14ac:dyDescent="0.3">
      <c r="A51" s="4"/>
      <c r="B51" s="120" t="s">
        <v>0</v>
      </c>
      <c r="C51" s="121"/>
      <c r="D51" s="121"/>
      <c r="E51" s="121"/>
      <c r="F51" s="121"/>
      <c r="G51" s="121"/>
      <c r="H51" s="121"/>
      <c r="I51" s="121"/>
      <c r="J51" s="121"/>
      <c r="K51" s="121"/>
      <c r="L51" s="121"/>
      <c r="M51" s="171"/>
      <c r="N51" s="187"/>
      <c r="O51" s="188"/>
      <c r="P51" s="188"/>
      <c r="Q51" s="188"/>
      <c r="R51" s="188"/>
      <c r="S51" s="188"/>
      <c r="T51" s="189"/>
      <c r="U51" s="4"/>
    </row>
    <row r="52" spans="1:21" ht="16.5" customHeight="1" x14ac:dyDescent="0.3">
      <c r="A52" s="4"/>
      <c r="B52" s="123" t="s">
        <v>110</v>
      </c>
      <c r="C52" s="121"/>
      <c r="D52" s="121"/>
      <c r="E52" s="121"/>
      <c r="F52" s="121"/>
      <c r="G52" s="121"/>
      <c r="H52" s="121"/>
      <c r="I52" s="121"/>
      <c r="J52" s="121"/>
      <c r="K52" s="121"/>
      <c r="L52" s="121"/>
      <c r="M52" s="117"/>
      <c r="N52" s="190"/>
      <c r="O52" s="191"/>
      <c r="P52" s="191"/>
      <c r="Q52" s="191"/>
      <c r="R52" s="191"/>
      <c r="S52" s="191"/>
      <c r="T52" s="192"/>
      <c r="U52" s="4"/>
    </row>
    <row r="53" spans="1:21" ht="16.5" customHeight="1" x14ac:dyDescent="0.3">
      <c r="A53" s="4"/>
      <c r="B53" s="123" t="s">
        <v>117</v>
      </c>
      <c r="C53" s="121"/>
      <c r="D53" s="121"/>
      <c r="E53" s="121"/>
      <c r="F53" s="121"/>
      <c r="G53" s="121"/>
      <c r="H53" s="121"/>
      <c r="I53" s="121"/>
      <c r="J53" s="121"/>
      <c r="K53" s="121"/>
      <c r="L53" s="121"/>
      <c r="M53" s="131"/>
      <c r="N53" s="118"/>
      <c r="O53" s="118"/>
      <c r="P53" s="118"/>
      <c r="Q53" s="4"/>
      <c r="R53" s="4"/>
      <c r="S53" s="4"/>
      <c r="T53" s="4"/>
      <c r="U53" s="4"/>
    </row>
    <row r="54" spans="1:21" ht="16.5" customHeight="1" x14ac:dyDescent="0.3">
      <c r="A54" s="4"/>
      <c r="B54" s="172" t="s">
        <v>111</v>
      </c>
      <c r="C54" s="172"/>
      <c r="D54" s="172"/>
      <c r="E54" s="172"/>
      <c r="F54" s="172"/>
      <c r="G54" s="172"/>
      <c r="H54" s="172"/>
      <c r="I54" s="172"/>
      <c r="J54" s="172"/>
      <c r="K54" s="172"/>
      <c r="L54" s="172"/>
      <c r="M54" s="21"/>
      <c r="N54" s="4"/>
      <c r="O54" s="4"/>
      <c r="P54" s="4"/>
      <c r="Q54" s="4"/>
      <c r="R54" s="4"/>
      <c r="S54" s="4"/>
      <c r="T54" s="4"/>
      <c r="U54" s="4"/>
    </row>
    <row r="55" spans="1:21" ht="32.1" customHeight="1" x14ac:dyDescent="0.3">
      <c r="A55" s="4"/>
      <c r="B55" s="16"/>
      <c r="C55" s="15"/>
      <c r="D55" s="15"/>
      <c r="E55" s="15"/>
      <c r="F55" s="15"/>
      <c r="G55" s="15"/>
      <c r="H55" s="15"/>
      <c r="I55" s="15"/>
      <c r="J55" s="15"/>
      <c r="K55" s="15"/>
      <c r="L55" s="15"/>
      <c r="M55" s="21"/>
      <c r="N55" s="4"/>
      <c r="O55" s="3"/>
      <c r="P55" s="4"/>
      <c r="Q55" s="3"/>
      <c r="R55" s="4"/>
      <c r="S55" s="2"/>
      <c r="T55" s="4"/>
      <c r="U55" s="4"/>
    </row>
    <row r="56" spans="1:21" ht="19.5" customHeight="1" x14ac:dyDescent="0.3">
      <c r="A56" s="4"/>
      <c r="B56" s="196" t="s">
        <v>482</v>
      </c>
      <c r="C56" s="196"/>
      <c r="D56" s="196"/>
      <c r="E56" s="196"/>
      <c r="F56" s="196"/>
      <c r="G56" s="196"/>
      <c r="H56" s="196"/>
      <c r="I56" s="196"/>
      <c r="J56" s="196"/>
      <c r="K56" s="196"/>
      <c r="L56" s="196"/>
      <c r="M56" s="21"/>
      <c r="N56" s="127"/>
      <c r="O56" s="20"/>
      <c r="P56" s="129"/>
      <c r="Q56" s="20"/>
      <c r="R56" s="129"/>
      <c r="S56" s="21"/>
      <c r="T56" s="129"/>
      <c r="U56" s="19"/>
    </row>
    <row r="57" spans="1:21" ht="19.5" customHeight="1" x14ac:dyDescent="0.3">
      <c r="A57" s="4"/>
      <c r="B57" s="196"/>
      <c r="C57" s="196"/>
      <c r="D57" s="196"/>
      <c r="E57" s="196"/>
      <c r="F57" s="196"/>
      <c r="G57" s="196"/>
      <c r="H57" s="196"/>
      <c r="I57" s="196"/>
      <c r="J57" s="196"/>
      <c r="K57" s="196"/>
      <c r="L57" s="196"/>
      <c r="M57" s="21"/>
      <c r="N57" s="39">
        <f>IF(N56="",0,1)</f>
        <v>0</v>
      </c>
      <c r="O57" s="39"/>
      <c r="P57" s="39">
        <f>IF(P56="",0,1)</f>
        <v>0</v>
      </c>
      <c r="Q57" s="39"/>
      <c r="R57" s="39">
        <f>IF(R56="",0,1)</f>
        <v>0</v>
      </c>
      <c r="S57" s="39"/>
      <c r="T57" s="39">
        <f>IF(T56="",0,1)</f>
        <v>0</v>
      </c>
      <c r="U57" s="19"/>
    </row>
    <row r="58" spans="1:21" ht="16.5" customHeight="1" x14ac:dyDescent="0.25">
      <c r="A58" s="4"/>
      <c r="B58" s="172" t="s">
        <v>483</v>
      </c>
      <c r="C58" s="172"/>
      <c r="D58" s="172"/>
      <c r="E58" s="172"/>
      <c r="F58" s="172"/>
      <c r="G58" s="172"/>
      <c r="H58" s="172"/>
      <c r="I58" s="172"/>
      <c r="J58" s="172"/>
      <c r="K58" s="172"/>
      <c r="L58" s="172"/>
      <c r="M58" s="170" t="s">
        <v>488</v>
      </c>
      <c r="N58" s="184"/>
      <c r="O58" s="185"/>
      <c r="P58" s="185"/>
      <c r="Q58" s="185"/>
      <c r="R58" s="185"/>
      <c r="S58" s="185"/>
      <c r="T58" s="186"/>
      <c r="U58" s="4"/>
    </row>
    <row r="59" spans="1:21" ht="16.5" customHeight="1" x14ac:dyDescent="0.25">
      <c r="A59" s="4"/>
      <c r="B59" s="172"/>
      <c r="C59" s="172"/>
      <c r="D59" s="172"/>
      <c r="E59" s="172"/>
      <c r="F59" s="172"/>
      <c r="G59" s="172"/>
      <c r="H59" s="172"/>
      <c r="I59" s="172"/>
      <c r="J59" s="172"/>
      <c r="K59" s="172"/>
      <c r="L59" s="172"/>
      <c r="M59" s="170"/>
      <c r="N59" s="187"/>
      <c r="O59" s="188"/>
      <c r="P59" s="188"/>
      <c r="Q59" s="188"/>
      <c r="R59" s="188"/>
      <c r="S59" s="188"/>
      <c r="T59" s="189"/>
      <c r="U59" s="4"/>
    </row>
    <row r="60" spans="1:21" ht="16.5" customHeight="1" x14ac:dyDescent="0.25">
      <c r="A60" s="4"/>
      <c r="B60" s="172"/>
      <c r="C60" s="172"/>
      <c r="D60" s="172"/>
      <c r="E60" s="172"/>
      <c r="F60" s="172"/>
      <c r="G60" s="172"/>
      <c r="H60" s="172"/>
      <c r="I60" s="172"/>
      <c r="J60" s="172"/>
      <c r="K60" s="172"/>
      <c r="L60" s="172"/>
      <c r="M60" s="29"/>
      <c r="N60" s="190"/>
      <c r="O60" s="191"/>
      <c r="P60" s="191"/>
      <c r="Q60" s="191"/>
      <c r="R60" s="191"/>
      <c r="S60" s="191"/>
      <c r="T60" s="192"/>
      <c r="U60" s="4"/>
    </row>
    <row r="61" spans="1:21" ht="16.5" customHeight="1" x14ac:dyDescent="0.3">
      <c r="A61" s="4"/>
      <c r="B61" s="38" t="s">
        <v>0</v>
      </c>
      <c r="C61" s="33"/>
      <c r="D61" s="33"/>
      <c r="E61" s="33"/>
      <c r="F61" s="33"/>
      <c r="G61" s="33"/>
      <c r="H61" s="33"/>
      <c r="I61" s="33"/>
      <c r="J61" s="33"/>
      <c r="K61" s="33"/>
      <c r="L61" s="33"/>
      <c r="M61" s="21"/>
      <c r="N61" s="4"/>
      <c r="O61" s="4"/>
      <c r="P61" s="4"/>
      <c r="Q61" s="4"/>
      <c r="R61" s="4"/>
      <c r="S61" s="4"/>
      <c r="T61" s="4"/>
      <c r="U61" s="4"/>
    </row>
    <row r="62" spans="1:21" ht="16.5" customHeight="1" x14ac:dyDescent="0.3">
      <c r="A62" s="4"/>
      <c r="B62" s="32" t="s">
        <v>110</v>
      </c>
      <c r="C62" s="33"/>
      <c r="D62" s="33"/>
      <c r="E62" s="33"/>
      <c r="F62" s="33"/>
      <c r="G62" s="33"/>
      <c r="H62" s="33"/>
      <c r="I62" s="33"/>
      <c r="J62" s="33"/>
      <c r="K62" s="33"/>
      <c r="L62" s="33"/>
      <c r="M62" s="21"/>
      <c r="N62" s="4"/>
      <c r="O62" s="4"/>
      <c r="P62" s="4"/>
      <c r="Q62" s="4"/>
      <c r="R62" s="4"/>
      <c r="S62" s="4"/>
      <c r="T62" s="4"/>
      <c r="U62" s="4"/>
    </row>
    <row r="63" spans="1:21" ht="16.5" customHeight="1" x14ac:dyDescent="0.3">
      <c r="A63" s="4"/>
      <c r="B63" s="32" t="s">
        <v>117</v>
      </c>
      <c r="C63" s="33"/>
      <c r="D63" s="33"/>
      <c r="E63" s="33"/>
      <c r="F63" s="33"/>
      <c r="G63" s="33"/>
      <c r="H63" s="33"/>
      <c r="I63" s="33"/>
      <c r="J63" s="33"/>
      <c r="K63" s="33"/>
      <c r="L63" s="33"/>
      <c r="M63" s="21"/>
      <c r="N63" s="4"/>
      <c r="O63" s="4"/>
      <c r="P63" s="4"/>
      <c r="Q63" s="4"/>
      <c r="R63" s="4"/>
      <c r="S63" s="4"/>
      <c r="T63" s="4"/>
      <c r="U63" s="4"/>
    </row>
    <row r="64" spans="1:21" ht="16.5" customHeight="1" x14ac:dyDescent="0.3">
      <c r="A64" s="4"/>
      <c r="B64" s="172" t="s">
        <v>133</v>
      </c>
      <c r="C64" s="172"/>
      <c r="D64" s="172"/>
      <c r="E64" s="172"/>
      <c r="F64" s="172"/>
      <c r="G64" s="172"/>
      <c r="H64" s="172"/>
      <c r="I64" s="172"/>
      <c r="J64" s="172"/>
      <c r="K64" s="172"/>
      <c r="L64" s="172"/>
      <c r="M64" s="21"/>
      <c r="N64" s="4"/>
      <c r="O64" s="4"/>
      <c r="P64" s="4"/>
      <c r="Q64" s="4"/>
      <c r="R64" s="4"/>
      <c r="S64" s="4"/>
      <c r="T64" s="4"/>
      <c r="U64" s="4"/>
    </row>
    <row r="65" spans="1:21" ht="32.1" customHeight="1" x14ac:dyDescent="0.3">
      <c r="A65" s="4"/>
      <c r="B65" s="16"/>
      <c r="C65" s="15"/>
      <c r="D65" s="15"/>
      <c r="E65" s="15"/>
      <c r="F65" s="15"/>
      <c r="G65" s="15"/>
      <c r="H65" s="15"/>
      <c r="I65" s="15"/>
      <c r="J65" s="15"/>
      <c r="K65" s="15"/>
      <c r="L65" s="15"/>
      <c r="M65" s="21"/>
      <c r="N65" s="4"/>
      <c r="O65" s="3"/>
      <c r="P65" s="4"/>
      <c r="Q65" s="3"/>
      <c r="R65" s="4"/>
      <c r="S65" s="2"/>
      <c r="T65" s="4"/>
      <c r="U65" s="4"/>
    </row>
    <row r="66" spans="1:21" ht="19.5" customHeight="1" x14ac:dyDescent="0.3">
      <c r="A66" s="4"/>
      <c r="B66" s="193" t="s">
        <v>358</v>
      </c>
      <c r="C66" s="193"/>
      <c r="D66" s="193"/>
      <c r="E66" s="193"/>
      <c r="F66" s="193"/>
      <c r="G66" s="193"/>
      <c r="H66" s="193"/>
      <c r="I66" s="193"/>
      <c r="J66" s="193"/>
      <c r="K66" s="193"/>
      <c r="L66" s="193"/>
      <c r="M66" s="21"/>
      <c r="N66" s="127"/>
      <c r="O66" s="20"/>
      <c r="P66" s="129"/>
      <c r="Q66" s="20"/>
      <c r="R66" s="129"/>
      <c r="S66" s="21"/>
      <c r="T66" s="129"/>
      <c r="U66" s="19"/>
    </row>
    <row r="67" spans="1:21" ht="19.5" customHeight="1" x14ac:dyDescent="0.3">
      <c r="A67" s="4"/>
      <c r="B67" s="193"/>
      <c r="C67" s="193"/>
      <c r="D67" s="193"/>
      <c r="E67" s="193"/>
      <c r="F67" s="193"/>
      <c r="G67" s="193"/>
      <c r="H67" s="193"/>
      <c r="I67" s="193"/>
      <c r="J67" s="193"/>
      <c r="K67" s="193"/>
      <c r="L67" s="193"/>
      <c r="M67" s="21"/>
      <c r="N67" s="39">
        <f>IF(N66="",0,1)</f>
        <v>0</v>
      </c>
      <c r="O67" s="39"/>
      <c r="P67" s="39">
        <f>IF(P66="",0,1)</f>
        <v>0</v>
      </c>
      <c r="Q67" s="39"/>
      <c r="R67" s="39">
        <f>IF(R66="",0,1)</f>
        <v>0</v>
      </c>
      <c r="S67" s="39"/>
      <c r="T67" s="39">
        <f>IF(T66="",0,1)</f>
        <v>0</v>
      </c>
      <c r="U67" s="19"/>
    </row>
    <row r="68" spans="1:21" ht="16.5" customHeight="1" x14ac:dyDescent="0.3">
      <c r="A68" s="4"/>
      <c r="B68" s="38" t="s">
        <v>0</v>
      </c>
      <c r="C68" s="33"/>
      <c r="D68" s="33"/>
      <c r="E68" s="33"/>
      <c r="F68" s="33"/>
      <c r="G68" s="33"/>
      <c r="H68" s="33"/>
      <c r="I68" s="33"/>
      <c r="J68" s="33"/>
      <c r="K68" s="33"/>
      <c r="L68" s="33"/>
      <c r="M68" s="170" t="s">
        <v>488</v>
      </c>
      <c r="N68" s="184"/>
      <c r="O68" s="185"/>
      <c r="P68" s="185"/>
      <c r="Q68" s="185"/>
      <c r="R68" s="185"/>
      <c r="S68" s="185"/>
      <c r="T68" s="186"/>
      <c r="U68" s="4"/>
    </row>
    <row r="69" spans="1:21" ht="16.5" customHeight="1" x14ac:dyDescent="0.3">
      <c r="A69" s="4"/>
      <c r="B69" s="32" t="s">
        <v>298</v>
      </c>
      <c r="C69" s="33"/>
      <c r="D69" s="33"/>
      <c r="E69" s="33"/>
      <c r="F69" s="33"/>
      <c r="G69" s="33"/>
      <c r="H69" s="33"/>
      <c r="I69" s="33"/>
      <c r="J69" s="33"/>
      <c r="K69" s="33"/>
      <c r="L69" s="33"/>
      <c r="M69" s="170"/>
      <c r="N69" s="187"/>
      <c r="O69" s="188"/>
      <c r="P69" s="188"/>
      <c r="Q69" s="188"/>
      <c r="R69" s="188"/>
      <c r="S69" s="188"/>
      <c r="T69" s="189"/>
      <c r="U69" s="4"/>
    </row>
    <row r="70" spans="1:21" ht="16.5" customHeight="1" x14ac:dyDescent="0.3">
      <c r="A70" s="4"/>
      <c r="B70" s="32" t="s">
        <v>299</v>
      </c>
      <c r="C70" s="33"/>
      <c r="D70" s="33"/>
      <c r="E70" s="33"/>
      <c r="F70" s="33"/>
      <c r="G70" s="33"/>
      <c r="H70" s="33"/>
      <c r="I70" s="33"/>
      <c r="J70" s="33"/>
      <c r="K70" s="33"/>
      <c r="L70" s="33"/>
      <c r="M70" s="29"/>
      <c r="N70" s="190"/>
      <c r="O70" s="191"/>
      <c r="P70" s="191"/>
      <c r="Q70" s="191"/>
      <c r="R70" s="191"/>
      <c r="S70" s="191"/>
      <c r="T70" s="192"/>
      <c r="U70" s="4"/>
    </row>
    <row r="71" spans="1:21" ht="32.1" customHeight="1" x14ac:dyDescent="0.3">
      <c r="A71" s="4"/>
      <c r="B71" s="16"/>
      <c r="C71" s="15"/>
      <c r="D71" s="15"/>
      <c r="E71" s="15"/>
      <c r="F71" s="15"/>
      <c r="G71" s="15"/>
      <c r="H71" s="15"/>
      <c r="I71" s="15"/>
      <c r="J71" s="15"/>
      <c r="K71" s="15"/>
      <c r="L71" s="15"/>
      <c r="M71" s="15"/>
      <c r="N71" s="4"/>
      <c r="O71" s="3"/>
      <c r="P71" s="4"/>
      <c r="Q71" s="3"/>
      <c r="R71" s="4"/>
      <c r="S71" s="2"/>
      <c r="T71" s="4"/>
      <c r="U71" s="4"/>
    </row>
    <row r="72" spans="1:21" ht="16.5" customHeight="1" x14ac:dyDescent="0.25">
      <c r="A72" s="12"/>
      <c r="B72" s="12"/>
      <c r="C72" s="12"/>
      <c r="D72" s="12"/>
      <c r="E72" s="12"/>
      <c r="F72" s="12"/>
      <c r="G72" s="12"/>
      <c r="H72" s="12"/>
      <c r="I72" s="12"/>
      <c r="J72" s="12"/>
      <c r="K72" s="12"/>
      <c r="L72" s="108">
        <v>9</v>
      </c>
      <c r="M72" s="12"/>
      <c r="N72" s="108">
        <f>N67+N57+N49+N41+N32+N23+N17+N11+N6</f>
        <v>0</v>
      </c>
      <c r="O72" s="12"/>
      <c r="P72" s="108">
        <f>P67+P57+P49+P41+P32+P23+P17+P11+P6</f>
        <v>0</v>
      </c>
      <c r="Q72" s="12"/>
      <c r="R72" s="108">
        <f>R67+R57+R49+R41+R32+R23+R17+R11+R6</f>
        <v>0</v>
      </c>
      <c r="S72" s="2"/>
      <c r="T72" s="108">
        <f>T67+T57+T49+T41+T32+T23+T17+T11+T6</f>
        <v>0</v>
      </c>
      <c r="U72" s="12"/>
    </row>
    <row r="73" spans="1:21" hidden="1" x14ac:dyDescent="0.25"/>
    <row r="74" spans="1:21" hidden="1" x14ac:dyDescent="0.25"/>
    <row r="75" spans="1:21" hidden="1" x14ac:dyDescent="0.25"/>
    <row r="76" spans="1:21" hidden="1" x14ac:dyDescent="0.25"/>
    <row r="77" spans="1:21" hidden="1" x14ac:dyDescent="0.25"/>
    <row r="78" spans="1:21" hidden="1" x14ac:dyDescent="0.25"/>
    <row r="79" spans="1:21" hidden="1" x14ac:dyDescent="0.25"/>
  </sheetData>
  <sheetProtection algorithmName="SHA-512" hashValue="o0qp/YtjctRRFnHdNX4Vi/G68S0R1paqtTIyHLccYUWziAzg5C8+GjwafFYq7z5TDtPoyOb5sGMlgI/vIZc1GQ==" saltValue="ztWIkQI3OxutYVuW8qmx9Q==" spinCount="100000" sheet="1" objects="1" scenarios="1"/>
  <mergeCells count="42">
    <mergeCell ref="B3:L3"/>
    <mergeCell ref="B5:L6"/>
    <mergeCell ref="B10:L11"/>
    <mergeCell ref="B16:L17"/>
    <mergeCell ref="B23:L24"/>
    <mergeCell ref="B22:L22"/>
    <mergeCell ref="B18:L20"/>
    <mergeCell ref="B7:L8"/>
    <mergeCell ref="B46:L46"/>
    <mergeCell ref="B32:L33"/>
    <mergeCell ref="B37:L37"/>
    <mergeCell ref="B39:L40"/>
    <mergeCell ref="B66:L67"/>
    <mergeCell ref="B58:L60"/>
    <mergeCell ref="B64:L64"/>
    <mergeCell ref="B54:L54"/>
    <mergeCell ref="B49:L50"/>
    <mergeCell ref="B56:L57"/>
    <mergeCell ref="B48:L48"/>
    <mergeCell ref="B41:L42"/>
    <mergeCell ref="M7:M8"/>
    <mergeCell ref="B28:L28"/>
    <mergeCell ref="B12:L14"/>
    <mergeCell ref="M33:M34"/>
    <mergeCell ref="B31:L31"/>
    <mergeCell ref="B29:L29"/>
    <mergeCell ref="N68:T70"/>
    <mergeCell ref="N7:T8"/>
    <mergeCell ref="N33:T35"/>
    <mergeCell ref="N41:T43"/>
    <mergeCell ref="M50:M51"/>
    <mergeCell ref="N50:T52"/>
    <mergeCell ref="M58:M59"/>
    <mergeCell ref="N58:T60"/>
    <mergeCell ref="N12:T14"/>
    <mergeCell ref="M18:M19"/>
    <mergeCell ref="N18:T20"/>
    <mergeCell ref="M24:M25"/>
    <mergeCell ref="N24:T26"/>
    <mergeCell ref="M12:M13"/>
    <mergeCell ref="M68:M69"/>
    <mergeCell ref="M41:M42"/>
  </mergeCells>
  <conditionalFormatting sqref="N66">
    <cfRule type="expression" dxfId="251" priority="36" stopIfTrue="1">
      <formula>$N66="X"</formula>
    </cfRule>
  </conditionalFormatting>
  <conditionalFormatting sqref="P66">
    <cfRule type="expression" dxfId="250" priority="35" stopIfTrue="1">
      <formula>$P66="X"</formula>
    </cfRule>
  </conditionalFormatting>
  <conditionalFormatting sqref="R66">
    <cfRule type="expression" dxfId="249" priority="34" stopIfTrue="1">
      <formula>$R66="X"</formula>
    </cfRule>
  </conditionalFormatting>
  <conditionalFormatting sqref="T66">
    <cfRule type="expression" dxfId="248" priority="33" stopIfTrue="1">
      <formula>$T66="X"</formula>
    </cfRule>
  </conditionalFormatting>
  <conditionalFormatting sqref="N56">
    <cfRule type="expression" dxfId="247" priority="32" stopIfTrue="1">
      <formula>$N56="X"</formula>
    </cfRule>
  </conditionalFormatting>
  <conditionalFormatting sqref="P56">
    <cfRule type="expression" dxfId="246" priority="31" stopIfTrue="1">
      <formula>$P56="X"</formula>
    </cfRule>
  </conditionalFormatting>
  <conditionalFormatting sqref="R56">
    <cfRule type="expression" dxfId="245" priority="30" stopIfTrue="1">
      <formula>$R56="X"</formula>
    </cfRule>
  </conditionalFormatting>
  <conditionalFormatting sqref="T56">
    <cfRule type="expression" dxfId="244" priority="29" stopIfTrue="1">
      <formula>$T56="X"</formula>
    </cfRule>
  </conditionalFormatting>
  <conditionalFormatting sqref="N48">
    <cfRule type="expression" dxfId="243" priority="28" stopIfTrue="1">
      <formula>$N48="X"</formula>
    </cfRule>
  </conditionalFormatting>
  <conditionalFormatting sqref="P48">
    <cfRule type="expression" dxfId="242" priority="27" stopIfTrue="1">
      <formula>$P48="X"</formula>
    </cfRule>
  </conditionalFormatting>
  <conditionalFormatting sqref="R48">
    <cfRule type="expression" dxfId="241" priority="26" stopIfTrue="1">
      <formula>$R48="X"</formula>
    </cfRule>
  </conditionalFormatting>
  <conditionalFormatting sqref="T48">
    <cfRule type="expression" dxfId="240" priority="25" stopIfTrue="1">
      <formula>$T48="X"</formula>
    </cfRule>
  </conditionalFormatting>
  <conditionalFormatting sqref="N39">
    <cfRule type="expression" dxfId="239" priority="24" stopIfTrue="1">
      <formula>$N39="X"</formula>
    </cfRule>
  </conditionalFormatting>
  <conditionalFormatting sqref="P39">
    <cfRule type="expression" dxfId="238" priority="23" stopIfTrue="1">
      <formula>$P39="X"</formula>
    </cfRule>
  </conditionalFormatting>
  <conditionalFormatting sqref="R39">
    <cfRule type="expression" dxfId="237" priority="22" stopIfTrue="1">
      <formula>$R39="X"</formula>
    </cfRule>
  </conditionalFormatting>
  <conditionalFormatting sqref="T39">
    <cfRule type="expression" dxfId="236" priority="21" stopIfTrue="1">
      <formula>$T39="X"</formula>
    </cfRule>
  </conditionalFormatting>
  <conditionalFormatting sqref="N31">
    <cfRule type="expression" dxfId="235" priority="20" stopIfTrue="1">
      <formula>$N31="X"</formula>
    </cfRule>
  </conditionalFormatting>
  <conditionalFormatting sqref="P31">
    <cfRule type="expression" dxfId="234" priority="19" stopIfTrue="1">
      <formula>$P31="X"</formula>
    </cfRule>
  </conditionalFormatting>
  <conditionalFormatting sqref="R31">
    <cfRule type="expression" dxfId="233" priority="18" stopIfTrue="1">
      <formula>$R31="X"</formula>
    </cfRule>
  </conditionalFormatting>
  <conditionalFormatting sqref="T31">
    <cfRule type="expression" dxfId="232" priority="17" stopIfTrue="1">
      <formula>$T31="X"</formula>
    </cfRule>
  </conditionalFormatting>
  <conditionalFormatting sqref="N22">
    <cfRule type="expression" dxfId="231" priority="16" stopIfTrue="1">
      <formula>$N22="X"</formula>
    </cfRule>
  </conditionalFormatting>
  <conditionalFormatting sqref="P22">
    <cfRule type="expression" dxfId="230" priority="15" stopIfTrue="1">
      <formula>$P22="X"</formula>
    </cfRule>
  </conditionalFormatting>
  <conditionalFormatting sqref="R22">
    <cfRule type="expression" dxfId="229" priority="14" stopIfTrue="1">
      <formula>$R22="X"</formula>
    </cfRule>
  </conditionalFormatting>
  <conditionalFormatting sqref="T22">
    <cfRule type="expression" dxfId="228" priority="13" stopIfTrue="1">
      <formula>$T22="X"</formula>
    </cfRule>
  </conditionalFormatting>
  <conditionalFormatting sqref="N16">
    <cfRule type="expression" dxfId="227" priority="12" stopIfTrue="1">
      <formula>$N16="X"</formula>
    </cfRule>
  </conditionalFormatting>
  <conditionalFormatting sqref="P16">
    <cfRule type="expression" dxfId="226" priority="11" stopIfTrue="1">
      <formula>$P16="X"</formula>
    </cfRule>
  </conditionalFormatting>
  <conditionalFormatting sqref="R16">
    <cfRule type="expression" dxfId="225" priority="10" stopIfTrue="1">
      <formula>$R16="X"</formula>
    </cfRule>
  </conditionalFormatting>
  <conditionalFormatting sqref="T16">
    <cfRule type="expression" dxfId="224" priority="9" stopIfTrue="1">
      <formula>$T16="X"</formula>
    </cfRule>
  </conditionalFormatting>
  <conditionalFormatting sqref="N10">
    <cfRule type="expression" dxfId="223" priority="8" stopIfTrue="1">
      <formula>$N10="X"</formula>
    </cfRule>
  </conditionalFormatting>
  <conditionalFormatting sqref="P10">
    <cfRule type="expression" dxfId="222" priority="7" stopIfTrue="1">
      <formula>$P10="X"</formula>
    </cfRule>
  </conditionalFormatting>
  <conditionalFormatting sqref="R10">
    <cfRule type="expression" dxfId="221" priority="6" stopIfTrue="1">
      <formula>$R10="X"</formula>
    </cfRule>
  </conditionalFormatting>
  <conditionalFormatting sqref="T10">
    <cfRule type="expression" dxfId="220" priority="5" stopIfTrue="1">
      <formula>$T10="X"</formula>
    </cfRule>
  </conditionalFormatting>
  <conditionalFormatting sqref="N5">
    <cfRule type="expression" dxfId="219" priority="4" stopIfTrue="1">
      <formula>$N5="X"</formula>
    </cfRule>
  </conditionalFormatting>
  <conditionalFormatting sqref="P5">
    <cfRule type="expression" dxfId="218" priority="3" stopIfTrue="1">
      <formula>$P5="X"</formula>
    </cfRule>
  </conditionalFormatting>
  <conditionalFormatting sqref="R5">
    <cfRule type="expression" dxfId="217" priority="2" stopIfTrue="1">
      <formula>$R5="X"</formula>
    </cfRule>
  </conditionalFormatting>
  <conditionalFormatting sqref="T5">
    <cfRule type="expression" dxfId="216" priority="1" stopIfTrue="1">
      <formula>$T5="X"</formula>
    </cfRule>
  </conditionalFormatting>
  <printOptions horizontalCentered="1"/>
  <pageMargins left="0.78740157480314965" right="0.39370078740157483" top="0.39370078740157483" bottom="0.55118110236220474" header="0" footer="0.31496062992125984"/>
  <pageSetup paperSize="9" scale="50" orientation="portrait" r:id="rId1"/>
  <headerFooter>
    <oddFooter>&amp;LPEGD&amp;C&amp;P&amp;R&amp;A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298"/>
  <sheetViews>
    <sheetView zoomScale="90" zoomScaleNormal="90" workbookViewId="0">
      <selection activeCell="B3" sqref="B3:L3"/>
    </sheetView>
  </sheetViews>
  <sheetFormatPr defaultColWidth="0" defaultRowHeight="15" zeroHeight="1" x14ac:dyDescent="0.25"/>
  <cols>
    <col min="1" max="1" width="1.28515625" style="4" customWidth="1"/>
    <col min="2" max="12" width="9.140625" style="4" customWidth="1"/>
    <col min="13" max="13" width="3.28515625" style="4" customWidth="1"/>
    <col min="14" max="14" width="14.140625" style="4" customWidth="1"/>
    <col min="15" max="15" width="1.28515625" style="4" customWidth="1"/>
    <col min="16" max="16" width="14.140625" style="4" customWidth="1"/>
    <col min="17" max="17" width="1.28515625" style="4" customWidth="1"/>
    <col min="18" max="18" width="14.140625" style="4" customWidth="1"/>
    <col min="19" max="19" width="1.28515625" style="4" customWidth="1"/>
    <col min="20" max="20" width="14.140625" style="4" customWidth="1"/>
    <col min="21" max="21" width="1.28515625" style="4" customWidth="1"/>
    <col min="22" max="23" width="0" style="43" hidden="1" customWidth="1"/>
    <col min="24" max="16384" width="9.140625" style="43" hidden="1"/>
  </cols>
  <sheetData>
    <row r="1" spans="2:21" ht="86.25" customHeight="1" x14ac:dyDescent="0.25">
      <c r="B1"/>
      <c r="C1"/>
      <c r="D1"/>
      <c r="E1"/>
      <c r="F1"/>
      <c r="G1"/>
      <c r="H1"/>
      <c r="I1"/>
      <c r="J1"/>
      <c r="K1"/>
      <c r="L1"/>
      <c r="M1"/>
      <c r="N1"/>
      <c r="O1"/>
      <c r="P1"/>
      <c r="Q1"/>
      <c r="R1"/>
      <c r="S1"/>
      <c r="T1"/>
      <c r="U1"/>
    </row>
    <row r="2" spans="2:21" ht="8.25" customHeight="1" x14ac:dyDescent="0.25">
      <c r="B2" s="25"/>
      <c r="C2" s="25"/>
      <c r="D2" s="25"/>
      <c r="E2" s="25"/>
      <c r="F2" s="25"/>
      <c r="G2" s="25"/>
      <c r="H2" s="25"/>
      <c r="I2" s="25"/>
      <c r="J2" s="25"/>
      <c r="K2" s="25"/>
      <c r="L2" s="25"/>
      <c r="M2" s="25"/>
      <c r="N2" s="41"/>
      <c r="O2" s="41"/>
      <c r="P2" s="41"/>
      <c r="Q2" s="41"/>
      <c r="R2" s="41"/>
      <c r="S2" s="41"/>
      <c r="T2" s="41"/>
    </row>
    <row r="3" spans="2:21" ht="47.25" customHeight="1" x14ac:dyDescent="0.25">
      <c r="B3" s="155" t="s">
        <v>310</v>
      </c>
      <c r="C3" s="156"/>
      <c r="D3" s="156"/>
      <c r="E3" s="156"/>
      <c r="F3" s="156"/>
      <c r="G3" s="156"/>
      <c r="H3" s="156"/>
      <c r="I3" s="156"/>
      <c r="J3" s="156"/>
      <c r="K3" s="156"/>
      <c r="L3" s="157"/>
      <c r="M3" s="47"/>
      <c r="N3" s="106" t="s">
        <v>342</v>
      </c>
      <c r="O3" s="3"/>
      <c r="P3" s="7" t="s">
        <v>343</v>
      </c>
      <c r="Q3" s="3"/>
      <c r="R3" s="6" t="s">
        <v>344</v>
      </c>
      <c r="S3" s="2"/>
      <c r="T3" s="5" t="s">
        <v>302</v>
      </c>
    </row>
    <row r="4" spans="2:21" ht="12" customHeight="1" x14ac:dyDescent="0.3">
      <c r="B4" s="18"/>
      <c r="C4" s="15"/>
      <c r="D4" s="15"/>
      <c r="E4" s="15"/>
      <c r="F4" s="15"/>
      <c r="G4" s="15"/>
      <c r="H4" s="15"/>
      <c r="I4" s="15"/>
      <c r="J4" s="15"/>
      <c r="K4" s="15"/>
      <c r="L4" s="15"/>
      <c r="M4" s="15"/>
      <c r="O4" s="3"/>
      <c r="Q4" s="3"/>
      <c r="S4" s="2"/>
    </row>
    <row r="5" spans="2:21" ht="19.5" customHeight="1" x14ac:dyDescent="0.3">
      <c r="B5" s="173" t="s">
        <v>116</v>
      </c>
      <c r="C5" s="173"/>
      <c r="D5" s="174"/>
      <c r="E5" s="174"/>
      <c r="F5" s="173"/>
      <c r="G5" s="174"/>
      <c r="H5" s="173"/>
      <c r="I5" s="173"/>
      <c r="J5" s="174"/>
      <c r="K5" s="174"/>
      <c r="L5" s="174"/>
      <c r="M5" s="19"/>
      <c r="N5" s="127"/>
      <c r="O5" s="20"/>
      <c r="P5" s="129"/>
      <c r="Q5" s="20"/>
      <c r="R5" s="129"/>
      <c r="S5" s="21"/>
      <c r="T5" s="129"/>
      <c r="U5" s="19"/>
    </row>
    <row r="6" spans="2:21" ht="16.5" customHeight="1" x14ac:dyDescent="0.3">
      <c r="B6" s="172" t="s">
        <v>118</v>
      </c>
      <c r="C6" s="172"/>
      <c r="D6" s="172"/>
      <c r="E6" s="172"/>
      <c r="F6" s="172"/>
      <c r="G6" s="172"/>
      <c r="H6" s="172"/>
      <c r="I6" s="172"/>
      <c r="J6" s="172"/>
      <c r="K6" s="172"/>
      <c r="L6" s="172"/>
      <c r="M6" s="15"/>
      <c r="N6" s="39">
        <f>IF(N5="",0,1)</f>
        <v>0</v>
      </c>
      <c r="O6" s="39"/>
      <c r="P6" s="39">
        <f>IF(P5="",0,1)</f>
        <v>0</v>
      </c>
      <c r="Q6" s="39"/>
      <c r="R6" s="39">
        <f>IF(R5="",0,1)</f>
        <v>0</v>
      </c>
      <c r="S6" s="39"/>
      <c r="T6" s="39">
        <f>IF(T5="",0,1)</f>
        <v>0</v>
      </c>
    </row>
    <row r="7" spans="2:21" ht="16.5" customHeight="1" x14ac:dyDescent="0.25">
      <c r="B7" s="172"/>
      <c r="C7" s="172"/>
      <c r="D7" s="172"/>
      <c r="E7" s="172"/>
      <c r="F7" s="172"/>
      <c r="G7" s="172"/>
      <c r="H7" s="172"/>
      <c r="I7" s="172"/>
      <c r="J7" s="172"/>
      <c r="K7" s="172"/>
      <c r="L7" s="172"/>
      <c r="M7" s="170" t="s">
        <v>488</v>
      </c>
      <c r="N7" s="184"/>
      <c r="O7" s="185"/>
      <c r="P7" s="185"/>
      <c r="Q7" s="185"/>
      <c r="R7" s="185"/>
      <c r="S7" s="185"/>
      <c r="T7" s="186"/>
    </row>
    <row r="8" spans="2:21" ht="16.5" customHeight="1" x14ac:dyDescent="0.25">
      <c r="B8" s="172"/>
      <c r="C8" s="172"/>
      <c r="D8" s="172"/>
      <c r="E8" s="172"/>
      <c r="F8" s="172"/>
      <c r="G8" s="172"/>
      <c r="H8" s="172"/>
      <c r="I8" s="172"/>
      <c r="J8" s="172"/>
      <c r="K8" s="172"/>
      <c r="L8" s="172"/>
      <c r="M8" s="170"/>
      <c r="N8" s="187"/>
      <c r="O8" s="188"/>
      <c r="P8" s="188"/>
      <c r="Q8" s="188"/>
      <c r="R8" s="188"/>
      <c r="S8" s="188"/>
      <c r="T8" s="189"/>
    </row>
    <row r="9" spans="2:21" ht="16.5" customHeight="1" x14ac:dyDescent="0.25">
      <c r="B9" s="172"/>
      <c r="C9" s="172"/>
      <c r="D9" s="172"/>
      <c r="E9" s="172"/>
      <c r="F9" s="172"/>
      <c r="G9" s="172"/>
      <c r="H9" s="172"/>
      <c r="I9" s="172"/>
      <c r="J9" s="172"/>
      <c r="K9" s="172"/>
      <c r="L9" s="172"/>
      <c r="M9" s="29"/>
      <c r="N9" s="190"/>
      <c r="O9" s="191"/>
      <c r="P9" s="191"/>
      <c r="Q9" s="191"/>
      <c r="R9" s="191"/>
      <c r="S9" s="191"/>
      <c r="T9" s="192"/>
    </row>
    <row r="10" spans="2:21" ht="16.5" customHeight="1" x14ac:dyDescent="0.3">
      <c r="B10" s="172"/>
      <c r="C10" s="172"/>
      <c r="D10" s="172"/>
      <c r="E10" s="172"/>
      <c r="F10" s="172"/>
      <c r="G10" s="172"/>
      <c r="H10" s="172"/>
      <c r="I10" s="172"/>
      <c r="J10" s="172"/>
      <c r="K10" s="172"/>
      <c r="L10" s="172"/>
      <c r="M10" s="15"/>
    </row>
    <row r="11" spans="2:21" ht="16.5" customHeight="1" x14ac:dyDescent="0.3">
      <c r="B11" s="38" t="s">
        <v>0</v>
      </c>
      <c r="C11" s="33"/>
      <c r="D11" s="33"/>
      <c r="E11" s="33"/>
      <c r="F11" s="33"/>
      <c r="G11" s="33"/>
      <c r="H11" s="33"/>
      <c r="I11" s="33"/>
      <c r="J11" s="33"/>
      <c r="K11" s="33"/>
      <c r="L11" s="33"/>
      <c r="M11" s="8"/>
    </row>
    <row r="12" spans="2:21" ht="16.5" customHeight="1" x14ac:dyDescent="0.3">
      <c r="B12" s="32" t="s">
        <v>76</v>
      </c>
      <c r="C12" s="33"/>
      <c r="D12" s="33"/>
      <c r="E12" s="33"/>
      <c r="F12" s="33"/>
      <c r="G12" s="33"/>
      <c r="H12" s="33"/>
      <c r="I12" s="33"/>
      <c r="J12" s="33"/>
      <c r="K12" s="33"/>
      <c r="L12" s="33"/>
      <c r="M12" s="8"/>
    </row>
    <row r="13" spans="2:21" ht="16.5" customHeight="1" x14ac:dyDescent="0.3">
      <c r="B13" s="32" t="s">
        <v>117</v>
      </c>
      <c r="C13" s="33"/>
      <c r="D13" s="33"/>
      <c r="E13" s="33"/>
      <c r="F13" s="33"/>
      <c r="G13" s="33"/>
      <c r="H13" s="33"/>
      <c r="I13" s="33"/>
      <c r="J13" s="33"/>
      <c r="K13" s="33"/>
      <c r="L13" s="33"/>
      <c r="M13" s="8"/>
    </row>
    <row r="14" spans="2:21" ht="16.5" customHeight="1" x14ac:dyDescent="0.3">
      <c r="B14" s="172" t="s">
        <v>84</v>
      </c>
      <c r="C14" s="172"/>
      <c r="D14" s="172"/>
      <c r="E14" s="172"/>
      <c r="F14" s="172"/>
      <c r="G14" s="172"/>
      <c r="H14" s="172"/>
      <c r="I14" s="172"/>
      <c r="J14" s="172"/>
      <c r="K14" s="172"/>
      <c r="L14" s="172"/>
      <c r="M14" s="8"/>
    </row>
    <row r="15" spans="2:21" ht="21.95" customHeight="1" x14ac:dyDescent="0.35">
      <c r="B15" s="102" t="s">
        <v>454</v>
      </c>
      <c r="C15" s="103">
        <v>2</v>
      </c>
      <c r="D15" s="15"/>
      <c r="E15" s="15"/>
      <c r="F15" s="15"/>
      <c r="G15" s="15"/>
      <c r="H15" s="15"/>
      <c r="I15" s="15"/>
      <c r="J15" s="15"/>
      <c r="K15" s="15"/>
      <c r="L15" s="15"/>
      <c r="M15" s="15"/>
      <c r="O15" s="3"/>
      <c r="Q15" s="3"/>
      <c r="S15" s="2"/>
    </row>
    <row r="16" spans="2:21" ht="19.5" customHeight="1" x14ac:dyDescent="0.3">
      <c r="B16" s="173" t="s">
        <v>119</v>
      </c>
      <c r="C16" s="173"/>
      <c r="D16" s="173"/>
      <c r="E16" s="173"/>
      <c r="F16" s="173"/>
      <c r="G16" s="173"/>
      <c r="H16" s="173"/>
      <c r="I16" s="173"/>
      <c r="J16" s="173"/>
      <c r="K16" s="173"/>
      <c r="L16" s="173"/>
      <c r="M16" s="19"/>
      <c r="N16" s="127"/>
      <c r="O16" s="20"/>
      <c r="P16" s="129"/>
      <c r="Q16" s="20"/>
      <c r="R16" s="129"/>
      <c r="S16" s="21"/>
      <c r="T16" s="129"/>
      <c r="U16" s="19"/>
    </row>
    <row r="17" spans="2:21" ht="16.5" customHeight="1" x14ac:dyDescent="0.3">
      <c r="B17" s="172" t="s">
        <v>120</v>
      </c>
      <c r="C17" s="172"/>
      <c r="D17" s="172"/>
      <c r="E17" s="172"/>
      <c r="F17" s="172"/>
      <c r="G17" s="172"/>
      <c r="H17" s="172"/>
      <c r="I17" s="172"/>
      <c r="J17" s="172"/>
      <c r="K17" s="172"/>
      <c r="L17" s="172"/>
      <c r="M17" s="15"/>
      <c r="N17" s="39">
        <f>IF(N16="",0,1)</f>
        <v>0</v>
      </c>
      <c r="O17" s="39"/>
      <c r="P17" s="39">
        <f>IF(P16="",0,1)</f>
        <v>0</v>
      </c>
      <c r="Q17" s="39"/>
      <c r="R17" s="39">
        <f>IF(R16="",0,1)</f>
        <v>0</v>
      </c>
      <c r="S17" s="39"/>
      <c r="T17" s="39">
        <f>IF(T16="",0,1)</f>
        <v>0</v>
      </c>
    </row>
    <row r="18" spans="2:21" ht="16.5" customHeight="1" x14ac:dyDescent="0.25">
      <c r="B18" s="172"/>
      <c r="C18" s="172"/>
      <c r="D18" s="172"/>
      <c r="E18" s="172"/>
      <c r="F18" s="172"/>
      <c r="G18" s="172"/>
      <c r="H18" s="172"/>
      <c r="I18" s="172"/>
      <c r="J18" s="172"/>
      <c r="K18" s="172"/>
      <c r="L18" s="172"/>
      <c r="M18" s="170" t="s">
        <v>488</v>
      </c>
      <c r="N18" s="184"/>
      <c r="O18" s="185"/>
      <c r="P18" s="185"/>
      <c r="Q18" s="185"/>
      <c r="R18" s="185"/>
      <c r="S18" s="185"/>
      <c r="T18" s="186"/>
    </row>
    <row r="19" spans="2:21" ht="16.5" customHeight="1" x14ac:dyDescent="0.25">
      <c r="B19" s="172"/>
      <c r="C19" s="172"/>
      <c r="D19" s="172"/>
      <c r="E19" s="172"/>
      <c r="F19" s="172"/>
      <c r="G19" s="172"/>
      <c r="H19" s="172"/>
      <c r="I19" s="172"/>
      <c r="J19" s="172"/>
      <c r="K19" s="172"/>
      <c r="L19" s="172"/>
      <c r="M19" s="170"/>
      <c r="N19" s="187"/>
      <c r="O19" s="188"/>
      <c r="P19" s="188"/>
      <c r="Q19" s="188"/>
      <c r="R19" s="188"/>
      <c r="S19" s="188"/>
      <c r="T19" s="189"/>
    </row>
    <row r="20" spans="2:21" ht="16.5" customHeight="1" x14ac:dyDescent="0.25">
      <c r="B20" s="172"/>
      <c r="C20" s="172"/>
      <c r="D20" s="172"/>
      <c r="E20" s="172"/>
      <c r="F20" s="172"/>
      <c r="G20" s="172"/>
      <c r="H20" s="172"/>
      <c r="I20" s="172"/>
      <c r="J20" s="172"/>
      <c r="K20" s="172"/>
      <c r="L20" s="172"/>
      <c r="M20" s="29"/>
      <c r="N20" s="190"/>
      <c r="O20" s="191"/>
      <c r="P20" s="191"/>
      <c r="Q20" s="191"/>
      <c r="R20" s="191"/>
      <c r="S20" s="191"/>
      <c r="T20" s="192"/>
    </row>
    <row r="21" spans="2:21" ht="16.5" customHeight="1" x14ac:dyDescent="0.3">
      <c r="B21" s="38" t="s">
        <v>0</v>
      </c>
      <c r="C21" s="33"/>
      <c r="D21" s="33"/>
      <c r="E21" s="33"/>
      <c r="F21" s="33"/>
      <c r="G21" s="33"/>
      <c r="H21" s="33"/>
      <c r="I21" s="33"/>
      <c r="J21" s="33"/>
      <c r="K21" s="33"/>
      <c r="L21" s="33"/>
      <c r="M21" s="8"/>
    </row>
    <row r="22" spans="2:21" ht="16.5" customHeight="1" x14ac:dyDescent="0.3">
      <c r="B22" s="32" t="s">
        <v>76</v>
      </c>
      <c r="C22" s="33"/>
      <c r="D22" s="33"/>
      <c r="E22" s="33"/>
      <c r="F22" s="33"/>
      <c r="G22" s="33"/>
      <c r="H22" s="33"/>
      <c r="I22" s="33"/>
      <c r="J22" s="33"/>
      <c r="K22" s="33"/>
      <c r="L22" s="33"/>
      <c r="M22" s="8"/>
    </row>
    <row r="23" spans="2:21" ht="16.5" customHeight="1" x14ac:dyDescent="0.3">
      <c r="B23" s="32" t="s">
        <v>117</v>
      </c>
      <c r="C23" s="33"/>
      <c r="D23" s="33"/>
      <c r="E23" s="33"/>
      <c r="F23" s="33"/>
      <c r="G23" s="33"/>
      <c r="H23" s="33"/>
      <c r="I23" s="33"/>
      <c r="J23" s="33"/>
      <c r="K23" s="33"/>
      <c r="L23" s="33"/>
      <c r="M23" s="8"/>
    </row>
    <row r="24" spans="2:21" ht="16.5" customHeight="1" x14ac:dyDescent="0.3">
      <c r="B24" s="172" t="s">
        <v>77</v>
      </c>
      <c r="C24" s="172"/>
      <c r="D24" s="172"/>
      <c r="E24" s="172"/>
      <c r="F24" s="172"/>
      <c r="G24" s="172"/>
      <c r="H24" s="172"/>
      <c r="I24" s="172"/>
      <c r="J24" s="172"/>
      <c r="K24" s="172"/>
      <c r="L24" s="172"/>
      <c r="M24" s="8"/>
    </row>
    <row r="25" spans="2:21" ht="21.95" customHeight="1" x14ac:dyDescent="0.35">
      <c r="B25" s="102" t="s">
        <v>454</v>
      </c>
      <c r="C25" s="103">
        <v>2</v>
      </c>
      <c r="D25" s="15"/>
      <c r="E25" s="15"/>
      <c r="F25" s="15"/>
      <c r="G25" s="15"/>
      <c r="H25" s="15"/>
      <c r="I25" s="15"/>
      <c r="J25" s="15"/>
      <c r="K25" s="15"/>
      <c r="L25" s="15"/>
      <c r="M25" s="15"/>
      <c r="O25" s="3"/>
      <c r="Q25" s="3"/>
      <c r="S25" s="2"/>
    </row>
    <row r="26" spans="2:21" ht="19.5" customHeight="1" x14ac:dyDescent="0.3">
      <c r="B26" s="173" t="s">
        <v>121</v>
      </c>
      <c r="C26" s="173"/>
      <c r="D26" s="173"/>
      <c r="E26" s="173"/>
      <c r="F26" s="173"/>
      <c r="G26" s="173"/>
      <c r="H26" s="173"/>
      <c r="I26" s="173"/>
      <c r="J26" s="173"/>
      <c r="K26" s="173"/>
      <c r="L26" s="173"/>
      <c r="M26" s="19"/>
      <c r="N26" s="127"/>
      <c r="O26" s="20"/>
      <c r="P26" s="129"/>
      <c r="Q26" s="20"/>
      <c r="R26" s="129"/>
      <c r="S26" s="21"/>
      <c r="T26" s="129"/>
      <c r="U26" s="19"/>
    </row>
    <row r="27" spans="2:21" ht="16.5" customHeight="1" x14ac:dyDescent="0.3">
      <c r="B27" s="172" t="s">
        <v>122</v>
      </c>
      <c r="C27" s="172"/>
      <c r="D27" s="172"/>
      <c r="E27" s="172"/>
      <c r="F27" s="172"/>
      <c r="G27" s="172"/>
      <c r="H27" s="172"/>
      <c r="I27" s="172"/>
      <c r="J27" s="172"/>
      <c r="K27" s="172"/>
      <c r="L27" s="172"/>
      <c r="M27" s="15"/>
      <c r="N27" s="39">
        <f>IF(N26="",0,1)</f>
        <v>0</v>
      </c>
      <c r="O27" s="39"/>
      <c r="P27" s="39">
        <f>IF(P26="",0,1)</f>
        <v>0</v>
      </c>
      <c r="Q27" s="39"/>
      <c r="R27" s="39">
        <f>IF(R26="",0,1)</f>
        <v>0</v>
      </c>
      <c r="S27" s="39"/>
      <c r="T27" s="39">
        <f>IF(T26="",0,1)</f>
        <v>0</v>
      </c>
    </row>
    <row r="28" spans="2:21" ht="16.5" customHeight="1" x14ac:dyDescent="0.25">
      <c r="B28" s="172"/>
      <c r="C28" s="172"/>
      <c r="D28" s="172"/>
      <c r="E28" s="172"/>
      <c r="F28" s="172"/>
      <c r="G28" s="172"/>
      <c r="H28" s="172"/>
      <c r="I28" s="172"/>
      <c r="J28" s="172"/>
      <c r="K28" s="172"/>
      <c r="L28" s="172"/>
      <c r="M28" s="170" t="s">
        <v>488</v>
      </c>
      <c r="N28" s="184"/>
      <c r="O28" s="185"/>
      <c r="P28" s="185"/>
      <c r="Q28" s="185"/>
      <c r="R28" s="185"/>
      <c r="S28" s="185"/>
      <c r="T28" s="186"/>
    </row>
    <row r="29" spans="2:21" ht="16.5" customHeight="1" x14ac:dyDescent="0.3">
      <c r="B29" s="38" t="s">
        <v>0</v>
      </c>
      <c r="C29" s="33"/>
      <c r="D29" s="33"/>
      <c r="E29" s="33"/>
      <c r="F29" s="33"/>
      <c r="G29" s="33"/>
      <c r="H29" s="33"/>
      <c r="I29" s="33"/>
      <c r="J29" s="33"/>
      <c r="K29" s="33"/>
      <c r="L29" s="33"/>
      <c r="M29" s="170"/>
      <c r="N29" s="187"/>
      <c r="O29" s="188"/>
      <c r="P29" s="188"/>
      <c r="Q29" s="188"/>
      <c r="R29" s="188"/>
      <c r="S29" s="188"/>
      <c r="T29" s="189"/>
    </row>
    <row r="30" spans="2:21" ht="16.5" customHeight="1" x14ac:dyDescent="0.3">
      <c r="B30" s="32" t="s">
        <v>110</v>
      </c>
      <c r="C30" s="33"/>
      <c r="D30" s="33"/>
      <c r="E30" s="33"/>
      <c r="F30" s="33"/>
      <c r="G30" s="33"/>
      <c r="H30" s="33"/>
      <c r="I30" s="33"/>
      <c r="J30" s="33"/>
      <c r="K30" s="33"/>
      <c r="L30" s="33"/>
      <c r="M30" s="29"/>
      <c r="N30" s="190"/>
      <c r="O30" s="191"/>
      <c r="P30" s="191"/>
      <c r="Q30" s="191"/>
      <c r="R30" s="191"/>
      <c r="S30" s="191"/>
      <c r="T30" s="192"/>
    </row>
    <row r="31" spans="2:21" ht="16.5" customHeight="1" x14ac:dyDescent="0.3">
      <c r="B31" s="32" t="s">
        <v>111</v>
      </c>
      <c r="C31" s="33"/>
      <c r="D31" s="33"/>
      <c r="E31" s="33"/>
      <c r="F31" s="33"/>
      <c r="G31" s="33"/>
      <c r="H31" s="33"/>
      <c r="I31" s="33"/>
      <c r="J31" s="33"/>
      <c r="K31" s="33"/>
      <c r="L31" s="33"/>
      <c r="M31" s="8"/>
    </row>
    <row r="32" spans="2:21" ht="21.95" customHeight="1" x14ac:dyDescent="0.3">
      <c r="B32" s="18"/>
      <c r="C32" s="15"/>
      <c r="D32" s="15"/>
      <c r="E32" s="15"/>
      <c r="F32" s="15"/>
      <c r="G32" s="15"/>
      <c r="H32" s="15"/>
      <c r="I32" s="15"/>
      <c r="J32" s="15"/>
      <c r="K32" s="15"/>
      <c r="L32" s="15"/>
      <c r="M32" s="15"/>
      <c r="O32" s="3"/>
      <c r="Q32" s="3"/>
      <c r="S32" s="2"/>
    </row>
    <row r="33" spans="2:20" ht="19.5" customHeight="1" x14ac:dyDescent="0.3">
      <c r="B33" s="193" t="s">
        <v>123</v>
      </c>
      <c r="C33" s="193"/>
      <c r="D33" s="193"/>
      <c r="E33" s="193"/>
      <c r="F33" s="193"/>
      <c r="G33" s="193"/>
      <c r="H33" s="193"/>
      <c r="I33" s="193"/>
      <c r="J33" s="193"/>
      <c r="K33" s="193"/>
      <c r="L33" s="193"/>
      <c r="M33" s="8"/>
      <c r="N33" s="127"/>
      <c r="O33" s="20"/>
      <c r="P33" s="129"/>
      <c r="Q33" s="20"/>
      <c r="R33" s="129"/>
      <c r="S33" s="21"/>
      <c r="T33" s="129"/>
    </row>
    <row r="34" spans="2:20" ht="19.5" customHeight="1" x14ac:dyDescent="0.3">
      <c r="B34" s="193"/>
      <c r="C34" s="193"/>
      <c r="D34" s="193"/>
      <c r="E34" s="193"/>
      <c r="F34" s="193"/>
      <c r="G34" s="193"/>
      <c r="H34" s="193"/>
      <c r="I34" s="193"/>
      <c r="J34" s="193"/>
      <c r="K34" s="193"/>
      <c r="L34" s="193"/>
      <c r="M34" s="8"/>
      <c r="N34" s="39">
        <f>IF(N33="",0,1)</f>
        <v>0</v>
      </c>
      <c r="O34" s="39"/>
      <c r="P34" s="39">
        <f>IF(P33="",0,1)</f>
        <v>0</v>
      </c>
      <c r="Q34" s="39"/>
      <c r="R34" s="39">
        <f>IF(R33="",0,1)</f>
        <v>0</v>
      </c>
      <c r="S34" s="39"/>
      <c r="T34" s="39">
        <f>IF(T33="",0,1)</f>
        <v>0</v>
      </c>
    </row>
    <row r="35" spans="2:20" ht="16.5" customHeight="1" x14ac:dyDescent="0.25">
      <c r="B35" s="172" t="s">
        <v>124</v>
      </c>
      <c r="C35" s="172"/>
      <c r="D35" s="172"/>
      <c r="E35" s="172"/>
      <c r="F35" s="172"/>
      <c r="G35" s="172"/>
      <c r="H35" s="172"/>
      <c r="I35" s="172"/>
      <c r="J35" s="172"/>
      <c r="K35" s="172"/>
      <c r="L35" s="172"/>
      <c r="M35" s="170" t="s">
        <v>488</v>
      </c>
      <c r="N35" s="184"/>
      <c r="O35" s="185"/>
      <c r="P35" s="185"/>
      <c r="Q35" s="185"/>
      <c r="R35" s="185"/>
      <c r="S35" s="185"/>
      <c r="T35" s="186"/>
    </row>
    <row r="36" spans="2:20" ht="16.5" customHeight="1" x14ac:dyDescent="0.25">
      <c r="B36" s="172"/>
      <c r="C36" s="172"/>
      <c r="D36" s="172"/>
      <c r="E36" s="172"/>
      <c r="F36" s="172"/>
      <c r="G36" s="172"/>
      <c r="H36" s="172"/>
      <c r="I36" s="172"/>
      <c r="J36" s="172"/>
      <c r="K36" s="172"/>
      <c r="L36" s="172"/>
      <c r="M36" s="170"/>
      <c r="N36" s="187"/>
      <c r="O36" s="188"/>
      <c r="P36" s="188"/>
      <c r="Q36" s="188"/>
      <c r="R36" s="188"/>
      <c r="S36" s="188"/>
      <c r="T36" s="189"/>
    </row>
    <row r="37" spans="2:20" ht="16.5" customHeight="1" x14ac:dyDescent="0.25">
      <c r="B37" s="48" t="s">
        <v>125</v>
      </c>
      <c r="C37" s="49"/>
      <c r="D37" s="49"/>
      <c r="E37" s="49"/>
      <c r="F37" s="49"/>
      <c r="G37" s="49"/>
      <c r="H37" s="49"/>
      <c r="I37" s="49"/>
      <c r="J37" s="49"/>
      <c r="K37" s="49"/>
      <c r="L37" s="49"/>
      <c r="M37" s="29"/>
      <c r="N37" s="190"/>
      <c r="O37" s="191"/>
      <c r="P37" s="191"/>
      <c r="Q37" s="191"/>
      <c r="R37" s="191"/>
      <c r="S37" s="191"/>
      <c r="T37" s="192"/>
    </row>
    <row r="38" spans="2:20" ht="16.5" customHeight="1" x14ac:dyDescent="0.3">
      <c r="B38" s="49" t="s">
        <v>126</v>
      </c>
      <c r="C38" s="49"/>
      <c r="D38" s="49"/>
      <c r="E38" s="49"/>
      <c r="F38" s="49"/>
      <c r="G38" s="49"/>
      <c r="H38" s="49"/>
      <c r="I38" s="49"/>
      <c r="J38" s="49"/>
      <c r="K38" s="49"/>
      <c r="L38" s="49"/>
      <c r="M38" s="8"/>
    </row>
    <row r="39" spans="2:20" ht="16.5" customHeight="1" x14ac:dyDescent="0.3">
      <c r="B39" s="49" t="s">
        <v>127</v>
      </c>
      <c r="C39" s="49"/>
      <c r="D39" s="49"/>
      <c r="E39" s="49"/>
      <c r="F39" s="49"/>
      <c r="G39" s="49"/>
      <c r="H39" s="49"/>
      <c r="I39" s="49"/>
      <c r="J39" s="49"/>
      <c r="K39" s="49"/>
      <c r="L39" s="49"/>
      <c r="M39" s="8"/>
    </row>
    <row r="40" spans="2:20" ht="16.5" customHeight="1" x14ac:dyDescent="0.3">
      <c r="B40" s="49" t="s">
        <v>128</v>
      </c>
      <c r="C40" s="49"/>
      <c r="D40" s="49"/>
      <c r="E40" s="49"/>
      <c r="F40" s="49"/>
      <c r="G40" s="49"/>
      <c r="H40" s="49"/>
      <c r="I40" s="49"/>
      <c r="J40" s="49"/>
      <c r="K40" s="49"/>
      <c r="L40" s="49"/>
      <c r="M40" s="8"/>
    </row>
    <row r="41" spans="2:20" ht="16.5" customHeight="1" x14ac:dyDescent="0.3">
      <c r="B41" s="49" t="s">
        <v>129</v>
      </c>
      <c r="C41" s="49"/>
      <c r="D41" s="49"/>
      <c r="E41" s="49"/>
      <c r="F41" s="49"/>
      <c r="G41" s="49"/>
      <c r="H41" s="49"/>
      <c r="I41" s="49"/>
      <c r="J41" s="49"/>
      <c r="K41" s="49"/>
      <c r="L41" s="49"/>
      <c r="M41" s="8"/>
    </row>
    <row r="42" spans="2:20" ht="16.5" customHeight="1" x14ac:dyDescent="0.3">
      <c r="B42" s="49" t="s">
        <v>130</v>
      </c>
      <c r="C42" s="49"/>
      <c r="D42" s="49"/>
      <c r="E42" s="49"/>
      <c r="F42" s="49"/>
      <c r="G42" s="49"/>
      <c r="H42" s="49"/>
      <c r="I42" s="49"/>
      <c r="J42" s="49"/>
      <c r="K42" s="49"/>
      <c r="L42" s="49"/>
      <c r="M42" s="8"/>
    </row>
    <row r="43" spans="2:20" ht="16.5" customHeight="1" x14ac:dyDescent="0.3">
      <c r="B43" s="172" t="s">
        <v>131</v>
      </c>
      <c r="C43" s="172"/>
      <c r="D43" s="172"/>
      <c r="E43" s="172"/>
      <c r="F43" s="172"/>
      <c r="G43" s="172"/>
      <c r="H43" s="172"/>
      <c r="I43" s="172"/>
      <c r="J43" s="172"/>
      <c r="K43" s="172"/>
      <c r="L43" s="172"/>
      <c r="M43" s="15"/>
    </row>
    <row r="44" spans="2:20" ht="16.5" customHeight="1" x14ac:dyDescent="0.3">
      <c r="B44" s="172"/>
      <c r="C44" s="172"/>
      <c r="D44" s="172"/>
      <c r="E44" s="172"/>
      <c r="F44" s="172"/>
      <c r="G44" s="172"/>
      <c r="H44" s="172"/>
      <c r="I44" s="172"/>
      <c r="J44" s="172"/>
      <c r="K44" s="172"/>
      <c r="L44" s="172"/>
      <c r="M44" s="15"/>
    </row>
    <row r="45" spans="2:20" ht="16.5" customHeight="1" x14ac:dyDescent="0.3">
      <c r="B45" s="172"/>
      <c r="C45" s="172"/>
      <c r="D45" s="172"/>
      <c r="E45" s="172"/>
      <c r="F45" s="172"/>
      <c r="G45" s="172"/>
      <c r="H45" s="172"/>
      <c r="I45" s="172"/>
      <c r="J45" s="172"/>
      <c r="K45" s="172"/>
      <c r="L45" s="172"/>
      <c r="M45" s="15"/>
    </row>
    <row r="46" spans="2:20" ht="16.5" customHeight="1" x14ac:dyDescent="0.3">
      <c r="B46" s="175"/>
      <c r="C46" s="175"/>
      <c r="D46" s="175"/>
      <c r="E46" s="175"/>
      <c r="F46" s="175"/>
      <c r="G46" s="175"/>
      <c r="H46" s="175"/>
      <c r="I46" s="175"/>
      <c r="J46" s="175"/>
      <c r="K46" s="175"/>
      <c r="L46" s="175"/>
      <c r="M46" s="119"/>
      <c r="N46" s="118"/>
      <c r="O46" s="118"/>
      <c r="P46" s="118"/>
    </row>
    <row r="47" spans="2:20" ht="16.5" customHeight="1" x14ac:dyDescent="0.3">
      <c r="B47" s="120" t="s">
        <v>0</v>
      </c>
      <c r="C47" s="121"/>
      <c r="D47" s="121"/>
      <c r="E47" s="121"/>
      <c r="F47" s="121"/>
      <c r="G47" s="121"/>
      <c r="H47" s="121"/>
      <c r="I47" s="121"/>
      <c r="J47" s="121"/>
      <c r="K47" s="121"/>
      <c r="L47" s="121"/>
      <c r="M47" s="122"/>
      <c r="N47" s="118"/>
      <c r="O47" s="118"/>
      <c r="P47" s="118"/>
    </row>
    <row r="48" spans="2:20" ht="16.5" customHeight="1" x14ac:dyDescent="0.3">
      <c r="B48" s="123" t="s">
        <v>110</v>
      </c>
      <c r="C48" s="121"/>
      <c r="D48" s="121"/>
      <c r="E48" s="121"/>
      <c r="F48" s="121"/>
      <c r="G48" s="121"/>
      <c r="H48" s="121"/>
      <c r="I48" s="121"/>
      <c r="J48" s="121"/>
      <c r="K48" s="121"/>
      <c r="L48" s="121"/>
      <c r="M48" s="122"/>
      <c r="N48" s="118"/>
      <c r="O48" s="118"/>
      <c r="P48" s="118"/>
    </row>
    <row r="49" spans="2:20" ht="16.5" customHeight="1" x14ac:dyDescent="0.3">
      <c r="B49" s="123" t="s">
        <v>132</v>
      </c>
      <c r="C49" s="121"/>
      <c r="D49" s="121"/>
      <c r="E49" s="121"/>
      <c r="F49" s="121"/>
      <c r="G49" s="121"/>
      <c r="H49" s="121"/>
      <c r="I49" s="121"/>
      <c r="J49" s="121"/>
      <c r="K49" s="121"/>
      <c r="L49" s="121"/>
      <c r="M49" s="122"/>
      <c r="N49" s="118"/>
      <c r="O49" s="118"/>
      <c r="P49" s="118"/>
    </row>
    <row r="50" spans="2:20" ht="16.5" customHeight="1" x14ac:dyDescent="0.3">
      <c r="B50" s="175" t="s">
        <v>133</v>
      </c>
      <c r="C50" s="175"/>
      <c r="D50" s="175"/>
      <c r="E50" s="175"/>
      <c r="F50" s="175"/>
      <c r="G50" s="175"/>
      <c r="H50" s="175"/>
      <c r="I50" s="175"/>
      <c r="J50" s="175"/>
      <c r="K50" s="175"/>
      <c r="L50" s="175"/>
      <c r="M50" s="122"/>
      <c r="N50" s="118"/>
      <c r="O50" s="118"/>
      <c r="P50" s="118"/>
    </row>
    <row r="51" spans="2:20" ht="14.25" customHeight="1" x14ac:dyDescent="0.3">
      <c r="B51" s="124"/>
      <c r="C51" s="119"/>
      <c r="D51" s="119"/>
      <c r="E51" s="119"/>
      <c r="F51" s="119"/>
      <c r="G51" s="119"/>
      <c r="H51" s="119"/>
      <c r="I51" s="119"/>
      <c r="J51" s="119"/>
      <c r="K51" s="119"/>
      <c r="L51" s="119"/>
      <c r="M51" s="119"/>
      <c r="N51" s="118"/>
      <c r="O51" s="125"/>
      <c r="P51" s="118"/>
      <c r="Q51" s="3"/>
      <c r="S51" s="2"/>
    </row>
    <row r="52" spans="2:20" ht="19.5" customHeight="1" x14ac:dyDescent="0.3">
      <c r="B52" s="194" t="s">
        <v>287</v>
      </c>
      <c r="C52" s="194"/>
      <c r="D52" s="194"/>
      <c r="E52" s="194"/>
      <c r="F52" s="194"/>
      <c r="G52" s="194"/>
      <c r="H52" s="194"/>
      <c r="I52" s="194"/>
      <c r="J52" s="194"/>
      <c r="K52" s="194"/>
      <c r="L52" s="194"/>
      <c r="M52" s="126"/>
      <c r="N52" s="127"/>
      <c r="O52" s="128"/>
      <c r="P52" s="129"/>
      <c r="Q52" s="20"/>
      <c r="R52" s="129"/>
      <c r="S52" s="21"/>
      <c r="T52" s="129"/>
    </row>
    <row r="53" spans="2:20" ht="19.5" customHeight="1" x14ac:dyDescent="0.25">
      <c r="B53" s="194"/>
      <c r="C53" s="194"/>
      <c r="D53" s="194"/>
      <c r="E53" s="194"/>
      <c r="F53" s="194"/>
      <c r="G53" s="194"/>
      <c r="H53" s="194"/>
      <c r="I53" s="194"/>
      <c r="J53" s="194"/>
      <c r="K53" s="194"/>
      <c r="L53" s="194"/>
      <c r="M53" s="126"/>
      <c r="N53" s="107">
        <f>IF(N52="",0,1)</f>
        <v>0</v>
      </c>
      <c r="O53" s="130"/>
      <c r="P53" s="107">
        <f>IF(P52="",0,1)</f>
        <v>0</v>
      </c>
      <c r="Q53" s="39"/>
      <c r="R53" s="39">
        <f>IF(R52="",0,1)</f>
        <v>0</v>
      </c>
      <c r="S53" s="39"/>
      <c r="T53" s="39">
        <f>IF(T52="",0,1)</f>
        <v>0</v>
      </c>
    </row>
    <row r="54" spans="2:20" ht="16.5" customHeight="1" x14ac:dyDescent="0.3">
      <c r="B54" s="38" t="s">
        <v>14</v>
      </c>
      <c r="C54" s="33"/>
      <c r="D54" s="33"/>
      <c r="E54" s="33"/>
      <c r="F54" s="33"/>
      <c r="G54" s="33"/>
      <c r="H54" s="33"/>
      <c r="I54" s="33"/>
      <c r="J54" s="33"/>
      <c r="K54" s="33"/>
      <c r="L54" s="33"/>
      <c r="M54" s="170" t="s">
        <v>488</v>
      </c>
      <c r="N54" s="184"/>
      <c r="O54" s="185"/>
      <c r="P54" s="185"/>
      <c r="Q54" s="185"/>
      <c r="R54" s="185"/>
      <c r="S54" s="185"/>
      <c r="T54" s="186"/>
    </row>
    <row r="55" spans="2:20" ht="16.5" customHeight="1" x14ac:dyDescent="0.3">
      <c r="B55" s="32" t="s">
        <v>110</v>
      </c>
      <c r="C55" s="33"/>
      <c r="D55" s="33"/>
      <c r="E55" s="33"/>
      <c r="F55" s="33"/>
      <c r="G55" s="33"/>
      <c r="H55" s="33"/>
      <c r="I55" s="33"/>
      <c r="J55" s="33"/>
      <c r="K55" s="33"/>
      <c r="L55" s="33"/>
      <c r="M55" s="170"/>
      <c r="N55" s="187"/>
      <c r="O55" s="188"/>
      <c r="P55" s="188"/>
      <c r="Q55" s="188"/>
      <c r="R55" s="188"/>
      <c r="S55" s="188"/>
      <c r="T55" s="189"/>
    </row>
    <row r="56" spans="2:20" ht="16.5" customHeight="1" x14ac:dyDescent="0.3">
      <c r="B56" s="32" t="s">
        <v>73</v>
      </c>
      <c r="C56" s="33"/>
      <c r="D56" s="33"/>
      <c r="E56" s="33"/>
      <c r="F56" s="33"/>
      <c r="G56" s="33"/>
      <c r="H56" s="33"/>
      <c r="I56" s="33"/>
      <c r="J56" s="33"/>
      <c r="K56" s="33"/>
      <c r="L56" s="33"/>
      <c r="M56" s="29"/>
      <c r="N56" s="190"/>
      <c r="O56" s="191"/>
      <c r="P56" s="191"/>
      <c r="Q56" s="191"/>
      <c r="R56" s="191"/>
      <c r="S56" s="191"/>
      <c r="T56" s="192"/>
    </row>
    <row r="57" spans="2:20" ht="16.5" customHeight="1" x14ac:dyDescent="0.3">
      <c r="B57" s="172" t="s">
        <v>111</v>
      </c>
      <c r="C57" s="172"/>
      <c r="D57" s="172"/>
      <c r="E57" s="172"/>
      <c r="F57" s="172"/>
      <c r="G57" s="172"/>
      <c r="H57" s="172"/>
      <c r="I57" s="172"/>
      <c r="J57" s="172"/>
      <c r="K57" s="172"/>
      <c r="L57" s="172"/>
      <c r="M57" s="8"/>
    </row>
    <row r="58" spans="2:20" ht="21.95" customHeight="1" x14ac:dyDescent="0.35">
      <c r="B58" s="102" t="s">
        <v>454</v>
      </c>
      <c r="C58" s="103">
        <v>2</v>
      </c>
      <c r="D58" s="15"/>
      <c r="E58" s="15"/>
      <c r="F58" s="15"/>
      <c r="G58" s="15"/>
      <c r="H58" s="15"/>
      <c r="I58" s="15"/>
      <c r="J58" s="15"/>
      <c r="K58" s="15"/>
      <c r="L58" s="15"/>
      <c r="M58" s="15"/>
      <c r="O58" s="3"/>
      <c r="Q58" s="3"/>
      <c r="S58" s="2"/>
    </row>
    <row r="59" spans="2:20" ht="19.5" customHeight="1" x14ac:dyDescent="0.3">
      <c r="B59" s="206" t="s">
        <v>365</v>
      </c>
      <c r="C59" s="206"/>
      <c r="D59" s="206"/>
      <c r="E59" s="206"/>
      <c r="F59" s="206"/>
      <c r="G59" s="206"/>
      <c r="H59" s="206"/>
      <c r="I59" s="206"/>
      <c r="J59" s="206"/>
      <c r="K59" s="206"/>
      <c r="L59" s="206"/>
      <c r="M59" s="50"/>
      <c r="N59" s="127"/>
      <c r="O59" s="20"/>
      <c r="P59" s="129"/>
      <c r="Q59" s="20"/>
      <c r="R59" s="129"/>
      <c r="S59" s="21"/>
      <c r="T59" s="129"/>
    </row>
    <row r="60" spans="2:20" ht="19.5" customHeight="1" x14ac:dyDescent="0.3">
      <c r="B60" s="206"/>
      <c r="C60" s="206"/>
      <c r="D60" s="206"/>
      <c r="E60" s="206"/>
      <c r="F60" s="206"/>
      <c r="G60" s="206"/>
      <c r="H60" s="206"/>
      <c r="I60" s="206"/>
      <c r="J60" s="206"/>
      <c r="K60" s="206"/>
      <c r="L60" s="206"/>
      <c r="M60" s="50"/>
      <c r="N60" s="39">
        <f>IF(N59="",0,1)</f>
        <v>0</v>
      </c>
      <c r="O60" s="39"/>
      <c r="P60" s="39">
        <f>IF(P59="",0,1)</f>
        <v>0</v>
      </c>
      <c r="Q60" s="39"/>
      <c r="R60" s="39">
        <f>IF(R59="",0,1)</f>
        <v>0</v>
      </c>
      <c r="S60" s="39"/>
      <c r="T60" s="39">
        <f>IF(T59="",0,1)</f>
        <v>0</v>
      </c>
    </row>
    <row r="61" spans="2:20" ht="19.5" customHeight="1" x14ac:dyDescent="0.3">
      <c r="B61" s="206"/>
      <c r="C61" s="206"/>
      <c r="D61" s="206"/>
      <c r="E61" s="206"/>
      <c r="F61" s="206"/>
      <c r="G61" s="206"/>
      <c r="H61" s="206"/>
      <c r="I61" s="206"/>
      <c r="J61" s="206"/>
      <c r="K61" s="206"/>
      <c r="L61" s="206"/>
      <c r="M61" s="50"/>
      <c r="N61" s="104"/>
      <c r="O61" s="104"/>
      <c r="P61" s="104"/>
      <c r="Q61" s="104"/>
      <c r="R61" s="104"/>
      <c r="S61" s="104"/>
      <c r="T61" s="104"/>
    </row>
    <row r="62" spans="2:20" ht="16.5" customHeight="1" x14ac:dyDescent="0.3">
      <c r="B62" s="38" t="s">
        <v>14</v>
      </c>
      <c r="C62" s="33"/>
      <c r="D62" s="33"/>
      <c r="E62" s="33"/>
      <c r="F62" s="33"/>
      <c r="G62" s="33"/>
      <c r="H62" s="33"/>
      <c r="I62" s="33"/>
      <c r="J62" s="33"/>
      <c r="K62" s="33"/>
      <c r="L62" s="33"/>
      <c r="M62" s="170" t="s">
        <v>488</v>
      </c>
      <c r="N62" s="184"/>
      <c r="O62" s="185"/>
      <c r="P62" s="185"/>
      <c r="Q62" s="185"/>
      <c r="R62" s="185"/>
      <c r="S62" s="185"/>
      <c r="T62" s="186"/>
    </row>
    <row r="63" spans="2:20" ht="16.5" customHeight="1" x14ac:dyDescent="0.3">
      <c r="B63" s="32" t="s">
        <v>110</v>
      </c>
      <c r="C63" s="33"/>
      <c r="D63" s="33"/>
      <c r="E63" s="33"/>
      <c r="F63" s="33"/>
      <c r="G63" s="33"/>
      <c r="H63" s="33"/>
      <c r="I63" s="33"/>
      <c r="J63" s="33"/>
      <c r="K63" s="33"/>
      <c r="L63" s="33"/>
      <c r="M63" s="170"/>
      <c r="N63" s="187"/>
      <c r="O63" s="188"/>
      <c r="P63" s="188"/>
      <c r="Q63" s="188"/>
      <c r="R63" s="188"/>
      <c r="S63" s="188"/>
      <c r="T63" s="189"/>
    </row>
    <row r="64" spans="2:20" ht="16.5" customHeight="1" x14ac:dyDescent="0.3">
      <c r="B64" s="32" t="s">
        <v>73</v>
      </c>
      <c r="C64" s="33"/>
      <c r="D64" s="33"/>
      <c r="E64" s="33"/>
      <c r="F64" s="33"/>
      <c r="G64" s="33"/>
      <c r="H64" s="33"/>
      <c r="I64" s="33"/>
      <c r="J64" s="33"/>
      <c r="K64" s="33"/>
      <c r="L64" s="33"/>
      <c r="M64" s="29"/>
      <c r="N64" s="190"/>
      <c r="O64" s="191"/>
      <c r="P64" s="191"/>
      <c r="Q64" s="191"/>
      <c r="R64" s="191"/>
      <c r="S64" s="191"/>
      <c r="T64" s="192"/>
    </row>
    <row r="65" spans="2:21" ht="16.5" customHeight="1" x14ac:dyDescent="0.3">
      <c r="B65" s="172" t="s">
        <v>111</v>
      </c>
      <c r="C65" s="172"/>
      <c r="D65" s="172"/>
      <c r="E65" s="172"/>
      <c r="F65" s="172"/>
      <c r="G65" s="172"/>
      <c r="H65" s="172"/>
      <c r="I65" s="172"/>
      <c r="J65" s="172"/>
      <c r="K65" s="172"/>
      <c r="L65" s="172"/>
      <c r="M65" s="8"/>
    </row>
    <row r="66" spans="2:21" ht="21.95" customHeight="1" x14ac:dyDescent="0.35">
      <c r="B66" s="102" t="s">
        <v>454</v>
      </c>
      <c r="C66" s="103">
        <v>2</v>
      </c>
      <c r="D66" s="15"/>
      <c r="E66" s="15"/>
      <c r="F66" s="15"/>
      <c r="G66" s="15"/>
      <c r="H66" s="15"/>
      <c r="I66" s="15"/>
      <c r="J66" s="15"/>
      <c r="K66" s="15"/>
      <c r="L66" s="15"/>
      <c r="M66" s="15"/>
      <c r="O66" s="3"/>
      <c r="Q66" s="3"/>
      <c r="S66" s="2"/>
    </row>
    <row r="67" spans="2:21" ht="19.5" customHeight="1" x14ac:dyDescent="0.3">
      <c r="B67" s="173" t="s">
        <v>292</v>
      </c>
      <c r="C67" s="173"/>
      <c r="D67" s="173"/>
      <c r="E67" s="173"/>
      <c r="F67" s="173"/>
      <c r="G67" s="173"/>
      <c r="H67" s="173"/>
      <c r="I67" s="173"/>
      <c r="J67" s="173"/>
      <c r="K67" s="173"/>
      <c r="L67" s="173"/>
      <c r="M67" s="19"/>
      <c r="N67" s="127"/>
      <c r="O67" s="20"/>
      <c r="P67" s="129"/>
      <c r="Q67" s="20"/>
      <c r="R67" s="129"/>
      <c r="S67" s="21"/>
      <c r="T67" s="129"/>
      <c r="U67" s="19"/>
    </row>
    <row r="68" spans="2:21" ht="16.5" customHeight="1" x14ac:dyDescent="0.3">
      <c r="B68" s="172" t="s">
        <v>134</v>
      </c>
      <c r="C68" s="172"/>
      <c r="D68" s="172"/>
      <c r="E68" s="172"/>
      <c r="F68" s="172"/>
      <c r="G68" s="172"/>
      <c r="H68" s="172"/>
      <c r="I68" s="172"/>
      <c r="J68" s="172"/>
      <c r="K68" s="172"/>
      <c r="L68" s="172"/>
      <c r="M68" s="15"/>
      <c r="N68" s="39">
        <f>IF(N67="",0,1)</f>
        <v>0</v>
      </c>
      <c r="O68" s="39"/>
      <c r="P68" s="39">
        <f>IF(P67="",0,1)</f>
        <v>0</v>
      </c>
      <c r="Q68" s="39"/>
      <c r="R68" s="39">
        <f>IF(R67="",0,1)</f>
        <v>0</v>
      </c>
      <c r="S68" s="39"/>
      <c r="T68" s="39">
        <f>IF(T67="",0,1)</f>
        <v>0</v>
      </c>
    </row>
    <row r="69" spans="2:21" ht="16.5" customHeight="1" x14ac:dyDescent="0.25">
      <c r="B69" s="172"/>
      <c r="C69" s="172"/>
      <c r="D69" s="172"/>
      <c r="E69" s="172"/>
      <c r="F69" s="172"/>
      <c r="G69" s="172"/>
      <c r="H69" s="172"/>
      <c r="I69" s="172"/>
      <c r="J69" s="172"/>
      <c r="K69" s="172"/>
      <c r="L69" s="172"/>
      <c r="M69" s="170" t="s">
        <v>488</v>
      </c>
      <c r="N69" s="184"/>
      <c r="O69" s="185"/>
      <c r="P69" s="185"/>
      <c r="Q69" s="185"/>
      <c r="R69" s="185"/>
      <c r="S69" s="185"/>
      <c r="T69" s="186"/>
    </row>
    <row r="70" spans="2:21" ht="16.5" customHeight="1" x14ac:dyDescent="0.25">
      <c r="B70" s="172"/>
      <c r="C70" s="172"/>
      <c r="D70" s="172"/>
      <c r="E70" s="172"/>
      <c r="F70" s="172"/>
      <c r="G70" s="172"/>
      <c r="H70" s="172"/>
      <c r="I70" s="172"/>
      <c r="J70" s="172"/>
      <c r="K70" s="172"/>
      <c r="L70" s="172"/>
      <c r="M70" s="170"/>
      <c r="N70" s="187"/>
      <c r="O70" s="188"/>
      <c r="P70" s="188"/>
      <c r="Q70" s="188"/>
      <c r="R70" s="188"/>
      <c r="S70" s="188"/>
      <c r="T70" s="189"/>
    </row>
    <row r="71" spans="2:21" ht="16.5" customHeight="1" x14ac:dyDescent="0.3">
      <c r="B71" s="38" t="s">
        <v>14</v>
      </c>
      <c r="C71" s="33"/>
      <c r="D71" s="33"/>
      <c r="E71" s="33"/>
      <c r="F71" s="33"/>
      <c r="G71" s="33"/>
      <c r="H71" s="33"/>
      <c r="I71" s="33"/>
      <c r="J71" s="33"/>
      <c r="K71" s="33"/>
      <c r="L71" s="33"/>
      <c r="M71" s="29"/>
      <c r="N71" s="190"/>
      <c r="O71" s="191"/>
      <c r="P71" s="191"/>
      <c r="Q71" s="191"/>
      <c r="R71" s="191"/>
      <c r="S71" s="191"/>
      <c r="T71" s="192"/>
    </row>
    <row r="72" spans="2:21" ht="16.5" customHeight="1" x14ac:dyDescent="0.3">
      <c r="B72" s="32" t="s">
        <v>110</v>
      </c>
      <c r="C72" s="33"/>
      <c r="D72" s="33"/>
      <c r="E72" s="33"/>
      <c r="F72" s="33"/>
      <c r="G72" s="33"/>
      <c r="H72" s="33"/>
      <c r="I72" s="33"/>
      <c r="J72" s="33"/>
      <c r="K72" s="33"/>
      <c r="L72" s="33"/>
      <c r="M72" s="8"/>
    </row>
    <row r="73" spans="2:21" ht="16.5" customHeight="1" x14ac:dyDescent="0.3">
      <c r="B73" s="32" t="s">
        <v>73</v>
      </c>
      <c r="C73" s="33"/>
      <c r="D73" s="33"/>
      <c r="E73" s="33"/>
      <c r="F73" s="33"/>
      <c r="G73" s="33"/>
      <c r="H73" s="33"/>
      <c r="I73" s="33"/>
      <c r="J73" s="33"/>
      <c r="K73" s="33"/>
      <c r="L73" s="33"/>
      <c r="M73" s="8"/>
    </row>
    <row r="74" spans="2:21" ht="16.5" customHeight="1" x14ac:dyDescent="0.3">
      <c r="B74" s="172" t="s">
        <v>111</v>
      </c>
      <c r="C74" s="172"/>
      <c r="D74" s="172"/>
      <c r="E74" s="172"/>
      <c r="F74" s="172"/>
      <c r="G74" s="172"/>
      <c r="H74" s="172"/>
      <c r="I74" s="172"/>
      <c r="J74" s="172"/>
      <c r="K74" s="172"/>
      <c r="L74" s="172"/>
      <c r="M74" s="8"/>
    </row>
    <row r="75" spans="2:21" ht="16.5" customHeight="1" x14ac:dyDescent="0.3">
      <c r="B75" s="32" t="s">
        <v>135</v>
      </c>
      <c r="C75" s="32"/>
      <c r="D75" s="32"/>
      <c r="E75" s="32"/>
      <c r="F75" s="32"/>
      <c r="G75" s="32"/>
      <c r="H75" s="32"/>
      <c r="I75" s="32"/>
      <c r="J75" s="32"/>
      <c r="K75" s="32"/>
      <c r="L75" s="32"/>
      <c r="M75" s="8"/>
    </row>
    <row r="76" spans="2:21" ht="21.95" customHeight="1" x14ac:dyDescent="0.35">
      <c r="B76" s="102" t="s">
        <v>454</v>
      </c>
      <c r="C76" s="103">
        <v>2</v>
      </c>
      <c r="D76" s="15"/>
      <c r="E76" s="15"/>
      <c r="F76" s="15"/>
      <c r="G76" s="15"/>
      <c r="H76" s="15"/>
      <c r="I76" s="15"/>
      <c r="J76" s="15"/>
      <c r="K76" s="15"/>
      <c r="L76" s="15"/>
      <c r="M76" s="15"/>
      <c r="O76" s="3"/>
      <c r="Q76" s="3"/>
      <c r="S76" s="2"/>
    </row>
    <row r="77" spans="2:21" ht="19.5" customHeight="1" x14ac:dyDescent="0.3">
      <c r="B77" s="173" t="s">
        <v>293</v>
      </c>
      <c r="C77" s="173"/>
      <c r="D77" s="173"/>
      <c r="E77" s="173"/>
      <c r="F77" s="173"/>
      <c r="G77" s="173"/>
      <c r="H77" s="173"/>
      <c r="I77" s="173"/>
      <c r="J77" s="173"/>
      <c r="K77" s="173"/>
      <c r="L77" s="173"/>
      <c r="M77" s="19"/>
      <c r="N77" s="127"/>
      <c r="O77" s="20"/>
      <c r="P77" s="129"/>
      <c r="Q77" s="20"/>
      <c r="R77" s="129"/>
      <c r="S77" s="21"/>
      <c r="T77" s="129"/>
      <c r="U77" s="19"/>
    </row>
    <row r="78" spans="2:21" ht="16.5" customHeight="1" x14ac:dyDescent="0.25">
      <c r="B78" s="172" t="s">
        <v>137</v>
      </c>
      <c r="C78" s="172"/>
      <c r="D78" s="172"/>
      <c r="E78" s="172"/>
      <c r="F78" s="172"/>
      <c r="G78" s="172"/>
      <c r="H78" s="172"/>
      <c r="I78" s="172"/>
      <c r="J78" s="172"/>
      <c r="K78" s="172"/>
      <c r="L78" s="172"/>
      <c r="M78" s="34"/>
      <c r="N78" s="39">
        <f>IF(N77="",0,1)</f>
        <v>0</v>
      </c>
      <c r="O78" s="39"/>
      <c r="P78" s="39">
        <f>IF(P77="",0,1)</f>
        <v>0</v>
      </c>
      <c r="Q78" s="39"/>
      <c r="R78" s="39">
        <f>IF(R77="",0,1)</f>
        <v>0</v>
      </c>
      <c r="S78" s="39"/>
      <c r="T78" s="39">
        <f>IF(T77="",0,1)</f>
        <v>0</v>
      </c>
    </row>
    <row r="79" spans="2:21" ht="16.5" customHeight="1" x14ac:dyDescent="0.25">
      <c r="B79" s="172"/>
      <c r="C79" s="172"/>
      <c r="D79" s="172"/>
      <c r="E79" s="172"/>
      <c r="F79" s="172"/>
      <c r="G79" s="172"/>
      <c r="H79" s="172"/>
      <c r="I79" s="172"/>
      <c r="J79" s="172"/>
      <c r="K79" s="172"/>
      <c r="L79" s="172"/>
      <c r="M79" s="170" t="s">
        <v>488</v>
      </c>
      <c r="N79" s="184"/>
      <c r="O79" s="185"/>
      <c r="P79" s="185"/>
      <c r="Q79" s="185"/>
      <c r="R79" s="185"/>
      <c r="S79" s="185"/>
      <c r="T79" s="186"/>
    </row>
    <row r="80" spans="2:21" ht="16.5" customHeight="1" x14ac:dyDescent="0.25">
      <c r="B80" s="172"/>
      <c r="C80" s="172"/>
      <c r="D80" s="172"/>
      <c r="E80" s="172"/>
      <c r="F80" s="172"/>
      <c r="G80" s="172"/>
      <c r="H80" s="172"/>
      <c r="I80" s="172"/>
      <c r="J80" s="172"/>
      <c r="K80" s="172"/>
      <c r="L80" s="172"/>
      <c r="M80" s="170"/>
      <c r="N80" s="187"/>
      <c r="O80" s="188"/>
      <c r="P80" s="188"/>
      <c r="Q80" s="188"/>
      <c r="R80" s="188"/>
      <c r="S80" s="188"/>
      <c r="T80" s="189"/>
    </row>
    <row r="81" spans="2:20" ht="16.5" customHeight="1" x14ac:dyDescent="0.25">
      <c r="B81" s="172"/>
      <c r="C81" s="172"/>
      <c r="D81" s="172"/>
      <c r="E81" s="172"/>
      <c r="F81" s="172"/>
      <c r="G81" s="172"/>
      <c r="H81" s="172"/>
      <c r="I81" s="172"/>
      <c r="J81" s="172"/>
      <c r="K81" s="172"/>
      <c r="L81" s="172"/>
      <c r="M81" s="29"/>
      <c r="N81" s="190"/>
      <c r="O81" s="191"/>
      <c r="P81" s="191"/>
      <c r="Q81" s="191"/>
      <c r="R81" s="191"/>
      <c r="S81" s="191"/>
      <c r="T81" s="192"/>
    </row>
    <row r="82" spans="2:20" ht="16.5" customHeight="1" x14ac:dyDescent="0.25">
      <c r="B82" s="172"/>
      <c r="C82" s="172"/>
      <c r="D82" s="172"/>
      <c r="E82" s="172"/>
      <c r="F82" s="172"/>
      <c r="G82" s="172"/>
      <c r="H82" s="172"/>
      <c r="I82" s="172"/>
      <c r="J82" s="172"/>
      <c r="K82" s="172"/>
      <c r="L82" s="172"/>
      <c r="M82" s="34"/>
    </row>
    <row r="83" spans="2:20" ht="16.5" customHeight="1" x14ac:dyDescent="0.3">
      <c r="B83" s="38" t="s">
        <v>0</v>
      </c>
      <c r="C83" s="33"/>
      <c r="D83" s="33"/>
      <c r="E83" s="33"/>
      <c r="F83" s="33"/>
      <c r="G83" s="33"/>
      <c r="H83" s="33"/>
      <c r="I83" s="33"/>
      <c r="J83" s="33"/>
      <c r="K83" s="33"/>
      <c r="L83" s="33"/>
      <c r="M83" s="8"/>
    </row>
    <row r="84" spans="2:20" ht="16.5" customHeight="1" x14ac:dyDescent="0.3">
      <c r="B84" s="32" t="s">
        <v>76</v>
      </c>
      <c r="C84" s="33"/>
      <c r="D84" s="33"/>
      <c r="E84" s="33"/>
      <c r="F84" s="33"/>
      <c r="G84" s="33"/>
      <c r="H84" s="33"/>
      <c r="I84" s="33"/>
      <c r="J84" s="33"/>
      <c r="K84" s="33"/>
      <c r="L84" s="33"/>
      <c r="M84" s="8"/>
    </row>
    <row r="85" spans="2:20" ht="16.5" customHeight="1" x14ac:dyDescent="0.3">
      <c r="B85" s="32" t="s">
        <v>136</v>
      </c>
      <c r="C85" s="33"/>
      <c r="D85" s="33"/>
      <c r="E85" s="33"/>
      <c r="F85" s="33"/>
      <c r="G85" s="33"/>
      <c r="H85" s="33"/>
      <c r="I85" s="33"/>
      <c r="J85" s="33"/>
      <c r="K85" s="33"/>
      <c r="L85" s="33"/>
      <c r="M85" s="8"/>
    </row>
    <row r="86" spans="2:20" ht="16.5" customHeight="1" x14ac:dyDescent="0.3">
      <c r="B86" s="172" t="s">
        <v>84</v>
      </c>
      <c r="C86" s="172"/>
      <c r="D86" s="172"/>
      <c r="E86" s="172"/>
      <c r="F86" s="172"/>
      <c r="G86" s="172"/>
      <c r="H86" s="172"/>
      <c r="I86" s="172"/>
      <c r="J86" s="172"/>
      <c r="K86" s="172"/>
      <c r="L86" s="172"/>
      <c r="M86" s="8"/>
    </row>
    <row r="87" spans="2:20" ht="16.5" customHeight="1" x14ac:dyDescent="0.3">
      <c r="B87" s="207" t="s">
        <v>366</v>
      </c>
      <c r="C87" s="207"/>
      <c r="D87" s="207"/>
      <c r="E87" s="207"/>
      <c r="F87" s="207"/>
      <c r="G87" s="207"/>
      <c r="H87" s="207"/>
      <c r="I87" s="207"/>
      <c r="J87" s="207"/>
      <c r="K87" s="207"/>
      <c r="L87" s="207"/>
      <c r="M87" s="8"/>
    </row>
    <row r="88" spans="2:20" ht="21.95" customHeight="1" x14ac:dyDescent="0.35">
      <c r="B88" s="102" t="s">
        <v>454</v>
      </c>
      <c r="C88" s="103">
        <v>2</v>
      </c>
      <c r="D88" s="15"/>
      <c r="E88" s="15"/>
      <c r="F88" s="15"/>
      <c r="G88" s="15"/>
      <c r="H88" s="15"/>
      <c r="I88" s="15"/>
      <c r="J88" s="15"/>
      <c r="K88" s="15"/>
      <c r="L88" s="15"/>
      <c r="M88" s="15"/>
      <c r="O88" s="3"/>
      <c r="Q88" s="3"/>
      <c r="S88" s="2"/>
    </row>
    <row r="89" spans="2:20" ht="19.5" customHeight="1" x14ac:dyDescent="0.3">
      <c r="B89" s="193" t="s">
        <v>455</v>
      </c>
      <c r="C89" s="193"/>
      <c r="D89" s="193"/>
      <c r="E89" s="193"/>
      <c r="F89" s="193"/>
      <c r="G89" s="193"/>
      <c r="H89" s="193"/>
      <c r="I89" s="193"/>
      <c r="J89" s="193"/>
      <c r="K89" s="193"/>
      <c r="L89" s="193"/>
      <c r="M89" s="51"/>
      <c r="N89" s="127"/>
      <c r="O89" s="20"/>
      <c r="P89" s="129"/>
      <c r="Q89" s="20"/>
      <c r="R89" s="129"/>
      <c r="S89" s="21"/>
      <c r="T89" s="129"/>
    </row>
    <row r="90" spans="2:20" ht="19.5" customHeight="1" x14ac:dyDescent="0.25">
      <c r="B90" s="193"/>
      <c r="C90" s="193"/>
      <c r="D90" s="193"/>
      <c r="E90" s="193"/>
      <c r="F90" s="193"/>
      <c r="G90" s="193"/>
      <c r="H90" s="193"/>
      <c r="I90" s="193"/>
      <c r="J90" s="193"/>
      <c r="K90" s="193"/>
      <c r="L90" s="193"/>
      <c r="M90" s="51"/>
      <c r="N90" s="39">
        <f>IF(N89="",0,1)</f>
        <v>0</v>
      </c>
      <c r="O90" s="39"/>
      <c r="P90" s="39">
        <f>IF(P89="",0,1)</f>
        <v>0</v>
      </c>
      <c r="Q90" s="39"/>
      <c r="R90" s="39">
        <f>IF(R89="",0,1)</f>
        <v>0</v>
      </c>
      <c r="S90" s="39"/>
      <c r="T90" s="39">
        <f>IF(T89="",0,1)</f>
        <v>0</v>
      </c>
    </row>
    <row r="91" spans="2:20" ht="16.5" customHeight="1" x14ac:dyDescent="0.25">
      <c r="B91" s="172" t="s">
        <v>138</v>
      </c>
      <c r="C91" s="172"/>
      <c r="D91" s="172"/>
      <c r="E91" s="172"/>
      <c r="F91" s="172"/>
      <c r="G91" s="172"/>
      <c r="H91" s="172"/>
      <c r="I91" s="172"/>
      <c r="J91" s="172"/>
      <c r="K91" s="172"/>
      <c r="L91" s="172"/>
      <c r="M91" s="170" t="s">
        <v>488</v>
      </c>
      <c r="N91" s="184"/>
      <c r="O91" s="185"/>
      <c r="P91" s="185"/>
      <c r="Q91" s="185"/>
      <c r="R91" s="185"/>
      <c r="S91" s="185"/>
      <c r="T91" s="186"/>
    </row>
    <row r="92" spans="2:20" ht="16.5" customHeight="1" x14ac:dyDescent="0.25">
      <c r="B92" s="172"/>
      <c r="C92" s="172"/>
      <c r="D92" s="172"/>
      <c r="E92" s="172"/>
      <c r="F92" s="172"/>
      <c r="G92" s="172"/>
      <c r="H92" s="172"/>
      <c r="I92" s="172"/>
      <c r="J92" s="172"/>
      <c r="K92" s="172"/>
      <c r="L92" s="172"/>
      <c r="M92" s="170"/>
      <c r="N92" s="187"/>
      <c r="O92" s="188"/>
      <c r="P92" s="188"/>
      <c r="Q92" s="188"/>
      <c r="R92" s="188"/>
      <c r="S92" s="188"/>
      <c r="T92" s="189"/>
    </row>
    <row r="93" spans="2:20" ht="16.5" customHeight="1" x14ac:dyDescent="0.25">
      <c r="B93" s="172"/>
      <c r="C93" s="172"/>
      <c r="D93" s="172"/>
      <c r="E93" s="172"/>
      <c r="F93" s="172"/>
      <c r="G93" s="172"/>
      <c r="H93" s="172"/>
      <c r="I93" s="172"/>
      <c r="J93" s="172"/>
      <c r="K93" s="172"/>
      <c r="L93" s="172"/>
      <c r="M93" s="29"/>
      <c r="N93" s="190"/>
      <c r="O93" s="191"/>
      <c r="P93" s="191"/>
      <c r="Q93" s="191"/>
      <c r="R93" s="191"/>
      <c r="S93" s="191"/>
      <c r="T93" s="192"/>
    </row>
    <row r="94" spans="2:20" ht="16.5" customHeight="1" x14ac:dyDescent="0.25">
      <c r="B94" s="172"/>
      <c r="C94" s="172"/>
      <c r="D94" s="172"/>
      <c r="E94" s="172"/>
      <c r="F94" s="172"/>
      <c r="G94" s="172"/>
      <c r="H94" s="172"/>
      <c r="I94" s="172"/>
      <c r="J94" s="172"/>
      <c r="K94" s="172"/>
      <c r="L94" s="172"/>
      <c r="M94" s="34"/>
    </row>
    <row r="95" spans="2:20" ht="16.5" customHeight="1" x14ac:dyDescent="0.25">
      <c r="B95" s="172"/>
      <c r="C95" s="172"/>
      <c r="D95" s="172"/>
      <c r="E95" s="172"/>
      <c r="F95" s="172"/>
      <c r="G95" s="172"/>
      <c r="H95" s="172"/>
      <c r="I95" s="172"/>
      <c r="J95" s="172"/>
      <c r="K95" s="172"/>
      <c r="L95" s="172"/>
      <c r="M95" s="34"/>
    </row>
    <row r="96" spans="2:20" ht="16.5" customHeight="1" x14ac:dyDescent="0.3">
      <c r="B96" s="38" t="s">
        <v>14</v>
      </c>
      <c r="C96" s="33"/>
      <c r="D96" s="33"/>
      <c r="E96" s="33"/>
      <c r="F96" s="33"/>
      <c r="G96" s="33"/>
      <c r="H96" s="33"/>
      <c r="I96" s="33"/>
      <c r="J96" s="33"/>
      <c r="K96" s="33"/>
      <c r="L96" s="33"/>
      <c r="M96" s="8"/>
    </row>
    <row r="97" spans="2:21" ht="16.5" customHeight="1" x14ac:dyDescent="0.3">
      <c r="B97" s="32" t="s">
        <v>110</v>
      </c>
      <c r="C97" s="33"/>
      <c r="D97" s="33"/>
      <c r="E97" s="33"/>
      <c r="F97" s="33"/>
      <c r="G97" s="33"/>
      <c r="H97" s="33"/>
      <c r="I97" s="33"/>
      <c r="J97" s="33"/>
      <c r="K97" s="33"/>
      <c r="L97" s="33"/>
      <c r="M97" s="8"/>
    </row>
    <row r="98" spans="2:21" ht="16.5" customHeight="1" x14ac:dyDescent="0.3">
      <c r="B98" s="32" t="s">
        <v>117</v>
      </c>
      <c r="C98" s="33"/>
      <c r="D98" s="33"/>
      <c r="E98" s="33"/>
      <c r="F98" s="33"/>
      <c r="G98" s="33"/>
      <c r="H98" s="33"/>
      <c r="I98" s="33"/>
      <c r="J98" s="33"/>
      <c r="K98" s="33"/>
      <c r="L98" s="33"/>
      <c r="M98" s="8"/>
    </row>
    <row r="99" spans="2:21" ht="16.5" customHeight="1" x14ac:dyDescent="0.3">
      <c r="B99" s="172" t="s">
        <v>77</v>
      </c>
      <c r="C99" s="172"/>
      <c r="D99" s="172"/>
      <c r="E99" s="172"/>
      <c r="F99" s="172"/>
      <c r="G99" s="172"/>
      <c r="H99" s="172"/>
      <c r="I99" s="172"/>
      <c r="J99" s="172"/>
      <c r="K99" s="172"/>
      <c r="L99" s="172"/>
      <c r="M99" s="8"/>
    </row>
    <row r="100" spans="2:21" ht="21.95" customHeight="1" x14ac:dyDescent="0.35">
      <c r="B100" s="102" t="s">
        <v>454</v>
      </c>
      <c r="C100" s="103">
        <v>2</v>
      </c>
      <c r="D100" s="15"/>
      <c r="E100" s="15"/>
      <c r="F100" s="15"/>
      <c r="G100" s="15"/>
      <c r="H100" s="15"/>
      <c r="I100" s="15"/>
      <c r="J100" s="15"/>
      <c r="K100" s="15"/>
      <c r="L100" s="15"/>
      <c r="M100" s="15"/>
      <c r="O100" s="3"/>
      <c r="Q100" s="3"/>
      <c r="S100" s="2"/>
    </row>
    <row r="101" spans="2:21" ht="19.5" customHeight="1" x14ac:dyDescent="0.3">
      <c r="B101" s="173" t="s">
        <v>323</v>
      </c>
      <c r="C101" s="173"/>
      <c r="D101" s="173"/>
      <c r="E101" s="173"/>
      <c r="F101" s="173"/>
      <c r="G101" s="173"/>
      <c r="H101" s="173"/>
      <c r="I101" s="173"/>
      <c r="J101" s="173"/>
      <c r="K101" s="173"/>
      <c r="L101" s="173"/>
      <c r="M101" s="19"/>
      <c r="N101" s="127"/>
      <c r="O101" s="20"/>
      <c r="P101" s="129"/>
      <c r="Q101" s="144"/>
      <c r="R101" s="129"/>
      <c r="S101" s="21"/>
      <c r="T101" s="129"/>
      <c r="U101" s="19"/>
    </row>
    <row r="102" spans="2:21" ht="16.5" customHeight="1" x14ac:dyDescent="0.25">
      <c r="B102" s="172" t="s">
        <v>140</v>
      </c>
      <c r="C102" s="172"/>
      <c r="D102" s="172"/>
      <c r="E102" s="172"/>
      <c r="F102" s="172"/>
      <c r="G102" s="172"/>
      <c r="H102" s="172"/>
      <c r="I102" s="172"/>
      <c r="J102" s="172"/>
      <c r="K102" s="172"/>
      <c r="L102" s="172"/>
      <c r="M102" s="34"/>
      <c r="N102" s="39">
        <f>IF(N101="",0,1)</f>
        <v>0</v>
      </c>
      <c r="O102" s="39"/>
      <c r="P102" s="39">
        <f>IF(P101="",0,1)</f>
        <v>0</v>
      </c>
      <c r="Q102" s="39"/>
      <c r="R102" s="39">
        <f>IF(R101="",0,1)</f>
        <v>0</v>
      </c>
      <c r="S102" s="39"/>
      <c r="T102" s="39">
        <f>IF(T101="",0,1)</f>
        <v>0</v>
      </c>
    </row>
    <row r="103" spans="2:21" ht="16.5" customHeight="1" x14ac:dyDescent="0.25">
      <c r="B103" s="172"/>
      <c r="C103" s="172"/>
      <c r="D103" s="172"/>
      <c r="E103" s="172"/>
      <c r="F103" s="172"/>
      <c r="G103" s="172"/>
      <c r="H103" s="172"/>
      <c r="I103" s="172"/>
      <c r="J103" s="172"/>
      <c r="K103" s="172"/>
      <c r="L103" s="172"/>
      <c r="M103" s="170" t="s">
        <v>488</v>
      </c>
      <c r="N103" s="184"/>
      <c r="O103" s="185"/>
      <c r="P103" s="185"/>
      <c r="Q103" s="185"/>
      <c r="R103" s="185"/>
      <c r="S103" s="185"/>
      <c r="T103" s="186"/>
    </row>
    <row r="104" spans="2:21" ht="16.5" customHeight="1" x14ac:dyDescent="0.3">
      <c r="B104" s="38" t="s">
        <v>0</v>
      </c>
      <c r="C104" s="33"/>
      <c r="D104" s="33"/>
      <c r="E104" s="33"/>
      <c r="F104" s="33"/>
      <c r="G104" s="33"/>
      <c r="H104" s="33"/>
      <c r="I104" s="33"/>
      <c r="J104" s="33"/>
      <c r="K104" s="33"/>
      <c r="L104" s="33"/>
      <c r="M104" s="170"/>
      <c r="N104" s="187"/>
      <c r="O104" s="188"/>
      <c r="P104" s="188"/>
      <c r="Q104" s="188"/>
      <c r="R104" s="188"/>
      <c r="S104" s="188"/>
      <c r="T104" s="189"/>
    </row>
    <row r="105" spans="2:21" ht="16.5" customHeight="1" x14ac:dyDescent="0.3">
      <c r="B105" s="32" t="s">
        <v>110</v>
      </c>
      <c r="C105" s="33"/>
      <c r="D105" s="33"/>
      <c r="E105" s="33"/>
      <c r="F105" s="33"/>
      <c r="G105" s="33"/>
      <c r="H105" s="33"/>
      <c r="I105" s="33"/>
      <c r="J105" s="33"/>
      <c r="K105" s="33"/>
      <c r="L105" s="33"/>
      <c r="M105" s="29"/>
      <c r="N105" s="190"/>
      <c r="O105" s="191"/>
      <c r="P105" s="191"/>
      <c r="Q105" s="191"/>
      <c r="R105" s="191"/>
      <c r="S105" s="191"/>
      <c r="T105" s="192"/>
    </row>
    <row r="106" spans="2:21" ht="16.5" customHeight="1" x14ac:dyDescent="0.3">
      <c r="B106" s="32" t="s">
        <v>111</v>
      </c>
      <c r="C106" s="33"/>
      <c r="D106" s="33"/>
      <c r="E106" s="33"/>
      <c r="F106" s="33"/>
      <c r="G106" s="33"/>
      <c r="H106" s="33"/>
      <c r="I106" s="33"/>
      <c r="J106" s="33"/>
      <c r="K106" s="33"/>
      <c r="L106" s="33"/>
      <c r="M106" s="8"/>
    </row>
    <row r="107" spans="2:21" ht="16.5" customHeight="1" x14ac:dyDescent="0.3">
      <c r="B107" s="172" t="s">
        <v>139</v>
      </c>
      <c r="C107" s="172"/>
      <c r="D107" s="172"/>
      <c r="E107" s="172"/>
      <c r="F107" s="172"/>
      <c r="G107" s="172"/>
      <c r="H107" s="172"/>
      <c r="I107" s="172"/>
      <c r="J107" s="172"/>
      <c r="K107" s="172"/>
      <c r="L107" s="172"/>
      <c r="M107" s="8"/>
    </row>
    <row r="108" spans="2:21" ht="21.95" customHeight="1" x14ac:dyDescent="0.35">
      <c r="B108" s="102" t="s">
        <v>454</v>
      </c>
      <c r="C108" s="103">
        <v>2</v>
      </c>
      <c r="D108" s="15"/>
      <c r="E108" s="15"/>
      <c r="F108" s="15"/>
      <c r="G108" s="15"/>
      <c r="H108" s="15"/>
      <c r="I108" s="15"/>
      <c r="J108" s="15"/>
      <c r="K108" s="15"/>
      <c r="L108" s="15"/>
      <c r="M108" s="15"/>
      <c r="O108" s="3"/>
      <c r="Q108" s="3"/>
      <c r="S108" s="2"/>
    </row>
    <row r="109" spans="2:21" ht="19.5" customHeight="1" x14ac:dyDescent="0.3">
      <c r="B109" s="193" t="s">
        <v>324</v>
      </c>
      <c r="C109" s="193"/>
      <c r="D109" s="193"/>
      <c r="E109" s="193"/>
      <c r="F109" s="193"/>
      <c r="G109" s="193"/>
      <c r="H109" s="193"/>
      <c r="I109" s="193"/>
      <c r="J109" s="193"/>
      <c r="K109" s="193"/>
      <c r="L109" s="193"/>
      <c r="M109" s="51"/>
      <c r="N109" s="127"/>
      <c r="O109" s="20"/>
      <c r="P109" s="129"/>
      <c r="Q109" s="20"/>
      <c r="R109" s="129"/>
      <c r="S109" s="21"/>
      <c r="T109" s="129"/>
    </row>
    <row r="110" spans="2:21" ht="19.5" customHeight="1" x14ac:dyDescent="0.25">
      <c r="B110" s="193"/>
      <c r="C110" s="193"/>
      <c r="D110" s="193"/>
      <c r="E110" s="193"/>
      <c r="F110" s="193"/>
      <c r="G110" s="193"/>
      <c r="H110" s="193"/>
      <c r="I110" s="193"/>
      <c r="J110" s="193"/>
      <c r="K110" s="193"/>
      <c r="L110" s="193"/>
      <c r="M110" s="51"/>
      <c r="N110" s="39">
        <f>IF(N109="",0,1)</f>
        <v>0</v>
      </c>
      <c r="O110" s="39"/>
      <c r="P110" s="39">
        <f>IF(P109="",0,1)</f>
        <v>0</v>
      </c>
      <c r="Q110" s="39"/>
      <c r="R110" s="39">
        <f>IF(R109="",0,1)</f>
        <v>0</v>
      </c>
      <c r="S110" s="39"/>
      <c r="T110" s="39">
        <f>IF(T109="",0,1)</f>
        <v>0</v>
      </c>
    </row>
    <row r="111" spans="2:21" ht="16.5" customHeight="1" x14ac:dyDescent="0.25">
      <c r="B111" s="172" t="s">
        <v>141</v>
      </c>
      <c r="C111" s="172"/>
      <c r="D111" s="172"/>
      <c r="E111" s="172"/>
      <c r="F111" s="172"/>
      <c r="G111" s="172"/>
      <c r="H111" s="172"/>
      <c r="I111" s="172"/>
      <c r="J111" s="172"/>
      <c r="K111" s="172"/>
      <c r="L111" s="172"/>
      <c r="M111" s="170" t="s">
        <v>488</v>
      </c>
      <c r="N111" s="184"/>
      <c r="O111" s="185"/>
      <c r="P111" s="185"/>
      <c r="Q111" s="185"/>
      <c r="R111" s="185"/>
      <c r="S111" s="185"/>
      <c r="T111" s="186"/>
    </row>
    <row r="112" spans="2:21" ht="16.5" customHeight="1" x14ac:dyDescent="0.25">
      <c r="B112" s="172"/>
      <c r="C112" s="172"/>
      <c r="D112" s="172"/>
      <c r="E112" s="172"/>
      <c r="F112" s="172"/>
      <c r="G112" s="172"/>
      <c r="H112" s="172"/>
      <c r="I112" s="172"/>
      <c r="J112" s="172"/>
      <c r="K112" s="172"/>
      <c r="L112" s="172"/>
      <c r="M112" s="170"/>
      <c r="N112" s="187"/>
      <c r="O112" s="188"/>
      <c r="P112" s="188"/>
      <c r="Q112" s="188"/>
      <c r="R112" s="188"/>
      <c r="S112" s="188"/>
      <c r="T112" s="189"/>
    </row>
    <row r="113" spans="2:21" ht="16.5" customHeight="1" x14ac:dyDescent="0.25">
      <c r="B113" s="172"/>
      <c r="C113" s="172"/>
      <c r="D113" s="172"/>
      <c r="E113" s="172"/>
      <c r="F113" s="172"/>
      <c r="G113" s="172"/>
      <c r="H113" s="172"/>
      <c r="I113" s="172"/>
      <c r="J113" s="172"/>
      <c r="K113" s="172"/>
      <c r="L113" s="172"/>
      <c r="M113" s="29"/>
      <c r="N113" s="190"/>
      <c r="O113" s="191"/>
      <c r="P113" s="191"/>
      <c r="Q113" s="191"/>
      <c r="R113" s="191"/>
      <c r="S113" s="191"/>
      <c r="T113" s="192"/>
    </row>
    <row r="114" spans="2:21" ht="16.5" customHeight="1" x14ac:dyDescent="0.3">
      <c r="B114" s="38" t="s">
        <v>0</v>
      </c>
      <c r="C114" s="33"/>
      <c r="D114" s="33"/>
      <c r="E114" s="33"/>
      <c r="F114" s="33"/>
      <c r="G114" s="33"/>
      <c r="H114" s="33"/>
      <c r="I114" s="33"/>
      <c r="J114" s="33"/>
      <c r="K114" s="33"/>
      <c r="L114" s="33"/>
      <c r="M114" s="8"/>
    </row>
    <row r="115" spans="2:21" ht="16.5" customHeight="1" x14ac:dyDescent="0.3">
      <c r="B115" s="32" t="s">
        <v>1</v>
      </c>
      <c r="C115" s="33"/>
      <c r="D115" s="33"/>
      <c r="E115" s="33"/>
      <c r="F115" s="33"/>
      <c r="G115" s="33"/>
      <c r="H115" s="33"/>
      <c r="I115" s="33"/>
      <c r="J115" s="33"/>
      <c r="K115" s="33"/>
      <c r="L115" s="33"/>
      <c r="M115" s="8"/>
    </row>
    <row r="116" spans="2:21" ht="16.5" customHeight="1" x14ac:dyDescent="0.3">
      <c r="B116" s="32" t="s">
        <v>142</v>
      </c>
      <c r="C116" s="33"/>
      <c r="D116" s="33"/>
      <c r="E116" s="33"/>
      <c r="F116" s="33"/>
      <c r="G116" s="33"/>
      <c r="H116" s="33"/>
      <c r="I116" s="33"/>
      <c r="J116" s="33"/>
      <c r="K116" s="33"/>
      <c r="L116" s="33"/>
      <c r="M116" s="8"/>
    </row>
    <row r="117" spans="2:21" ht="16.5" customHeight="1" x14ac:dyDescent="0.3">
      <c r="B117" s="172" t="s">
        <v>3</v>
      </c>
      <c r="C117" s="172"/>
      <c r="D117" s="172"/>
      <c r="E117" s="172"/>
      <c r="F117" s="172"/>
      <c r="G117" s="172"/>
      <c r="H117" s="172"/>
      <c r="I117" s="172"/>
      <c r="J117" s="172"/>
      <c r="K117" s="172"/>
      <c r="L117" s="172"/>
      <c r="M117" s="8"/>
    </row>
    <row r="118" spans="2:21" ht="21.95" customHeight="1" x14ac:dyDescent="0.35">
      <c r="B118" s="102" t="s">
        <v>454</v>
      </c>
      <c r="C118" s="103">
        <v>2</v>
      </c>
      <c r="D118" s="15"/>
      <c r="E118" s="15"/>
      <c r="F118" s="15"/>
      <c r="G118" s="15"/>
      <c r="H118" s="15"/>
      <c r="I118" s="15"/>
      <c r="J118" s="15"/>
      <c r="K118" s="15"/>
      <c r="L118" s="15"/>
      <c r="M118" s="15"/>
      <c r="O118" s="3"/>
      <c r="Q118" s="3"/>
      <c r="S118" s="2"/>
    </row>
    <row r="119" spans="2:21" ht="19.5" customHeight="1" x14ac:dyDescent="0.3">
      <c r="B119" s="173" t="s">
        <v>325</v>
      </c>
      <c r="C119" s="173"/>
      <c r="D119" s="173"/>
      <c r="E119" s="173"/>
      <c r="F119" s="173"/>
      <c r="G119" s="173"/>
      <c r="H119" s="173"/>
      <c r="I119" s="173"/>
      <c r="J119" s="173"/>
      <c r="K119" s="173"/>
      <c r="L119" s="173"/>
      <c r="M119" s="19"/>
      <c r="N119" s="127"/>
      <c r="O119" s="20"/>
      <c r="P119" s="129"/>
      <c r="Q119" s="20"/>
      <c r="R119" s="129"/>
      <c r="S119" s="21"/>
      <c r="T119" s="129"/>
      <c r="U119" s="19"/>
    </row>
    <row r="120" spans="2:21" ht="16.5" customHeight="1" x14ac:dyDescent="0.25">
      <c r="B120" s="172" t="s">
        <v>143</v>
      </c>
      <c r="C120" s="172"/>
      <c r="D120" s="172"/>
      <c r="E120" s="172"/>
      <c r="F120" s="172"/>
      <c r="G120" s="172"/>
      <c r="H120" s="172"/>
      <c r="I120" s="172"/>
      <c r="J120" s="172"/>
      <c r="K120" s="172"/>
      <c r="L120" s="172"/>
      <c r="M120" s="52"/>
      <c r="N120" s="39">
        <f>IF(N119="",0,1)</f>
        <v>0</v>
      </c>
      <c r="O120" s="39"/>
      <c r="P120" s="39">
        <f>IF(P119="",0,1)</f>
        <v>0</v>
      </c>
      <c r="Q120" s="39"/>
      <c r="R120" s="39">
        <f>IF(R119="",0,1)</f>
        <v>0</v>
      </c>
      <c r="S120" s="39"/>
      <c r="T120" s="39">
        <f>IF(T119="",0,1)</f>
        <v>0</v>
      </c>
    </row>
    <row r="121" spans="2:21" ht="16.5" customHeight="1" x14ac:dyDescent="0.25">
      <c r="B121" s="172"/>
      <c r="C121" s="172"/>
      <c r="D121" s="172"/>
      <c r="E121" s="172"/>
      <c r="F121" s="172"/>
      <c r="G121" s="172"/>
      <c r="H121" s="172"/>
      <c r="I121" s="172"/>
      <c r="J121" s="172"/>
      <c r="K121" s="172"/>
      <c r="L121" s="172"/>
      <c r="M121" s="170" t="s">
        <v>488</v>
      </c>
      <c r="N121" s="184"/>
      <c r="O121" s="185"/>
      <c r="P121" s="185"/>
      <c r="Q121" s="185"/>
      <c r="R121" s="185"/>
      <c r="S121" s="185"/>
      <c r="T121" s="186"/>
    </row>
    <row r="122" spans="2:21" ht="16.5" customHeight="1" x14ac:dyDescent="0.25">
      <c r="B122" s="172"/>
      <c r="C122" s="172"/>
      <c r="D122" s="172"/>
      <c r="E122" s="172"/>
      <c r="F122" s="172"/>
      <c r="G122" s="172"/>
      <c r="H122" s="172"/>
      <c r="I122" s="172"/>
      <c r="J122" s="172"/>
      <c r="K122" s="172"/>
      <c r="L122" s="172"/>
      <c r="M122" s="170"/>
      <c r="N122" s="187"/>
      <c r="O122" s="188"/>
      <c r="P122" s="188"/>
      <c r="Q122" s="188"/>
      <c r="R122" s="188"/>
      <c r="S122" s="188"/>
      <c r="T122" s="189"/>
    </row>
    <row r="123" spans="2:21" ht="16.5" customHeight="1" x14ac:dyDescent="0.25">
      <c r="B123" s="172"/>
      <c r="C123" s="172"/>
      <c r="D123" s="172"/>
      <c r="E123" s="172"/>
      <c r="F123" s="172"/>
      <c r="G123" s="172"/>
      <c r="H123" s="172"/>
      <c r="I123" s="172"/>
      <c r="J123" s="172"/>
      <c r="K123" s="172"/>
      <c r="L123" s="172"/>
      <c r="M123" s="29"/>
      <c r="N123" s="190"/>
      <c r="O123" s="191"/>
      <c r="P123" s="191"/>
      <c r="Q123" s="191"/>
      <c r="R123" s="191"/>
      <c r="S123" s="191"/>
      <c r="T123" s="192"/>
    </row>
    <row r="124" spans="2:21" ht="16.5" customHeight="1" x14ac:dyDescent="0.25">
      <c r="B124" s="172"/>
      <c r="C124" s="172"/>
      <c r="D124" s="172"/>
      <c r="E124" s="172"/>
      <c r="F124" s="172"/>
      <c r="G124" s="172"/>
      <c r="H124" s="172"/>
      <c r="I124" s="172"/>
      <c r="J124" s="172"/>
      <c r="K124" s="172"/>
      <c r="L124" s="172"/>
      <c r="M124" s="26"/>
    </row>
    <row r="125" spans="2:21" ht="16.5" customHeight="1" x14ac:dyDescent="0.3">
      <c r="B125" s="38" t="s">
        <v>0</v>
      </c>
      <c r="C125" s="33"/>
      <c r="D125" s="33"/>
      <c r="E125" s="33"/>
      <c r="F125" s="33"/>
      <c r="G125" s="33"/>
      <c r="H125" s="33"/>
      <c r="I125" s="33"/>
      <c r="J125" s="33"/>
      <c r="K125" s="33"/>
      <c r="L125" s="33"/>
      <c r="M125" s="8"/>
    </row>
    <row r="126" spans="2:21" ht="16.5" customHeight="1" x14ac:dyDescent="0.3">
      <c r="B126" s="32" t="s">
        <v>110</v>
      </c>
      <c r="C126" s="33"/>
      <c r="D126" s="33"/>
      <c r="E126" s="33"/>
      <c r="F126" s="33"/>
      <c r="G126" s="33"/>
      <c r="H126" s="33"/>
      <c r="I126" s="33"/>
      <c r="J126" s="33"/>
      <c r="K126" s="33"/>
      <c r="L126" s="33"/>
      <c r="M126" s="8"/>
    </row>
    <row r="127" spans="2:21" ht="16.5" customHeight="1" x14ac:dyDescent="0.3">
      <c r="B127" s="32" t="s">
        <v>117</v>
      </c>
      <c r="C127" s="33"/>
      <c r="D127" s="33"/>
      <c r="E127" s="33"/>
      <c r="F127" s="33"/>
      <c r="G127" s="33"/>
      <c r="H127" s="33"/>
      <c r="I127" s="33"/>
      <c r="J127" s="33"/>
      <c r="K127" s="33"/>
      <c r="L127" s="33"/>
      <c r="M127" s="8"/>
    </row>
    <row r="128" spans="2:21" ht="16.5" customHeight="1" x14ac:dyDescent="0.3">
      <c r="B128" s="172" t="s">
        <v>149</v>
      </c>
      <c r="C128" s="172"/>
      <c r="D128" s="172"/>
      <c r="E128" s="172"/>
      <c r="F128" s="172"/>
      <c r="G128" s="172"/>
      <c r="H128" s="172"/>
      <c r="I128" s="172"/>
      <c r="J128" s="172"/>
      <c r="K128" s="172"/>
      <c r="L128" s="172"/>
      <c r="M128" s="8"/>
    </row>
    <row r="129" spans="2:21" ht="21.95" customHeight="1" x14ac:dyDescent="0.35">
      <c r="B129" s="102" t="s">
        <v>454</v>
      </c>
      <c r="C129" s="103">
        <v>2</v>
      </c>
      <c r="D129" s="15"/>
      <c r="E129" s="15"/>
      <c r="F129" s="15"/>
      <c r="G129" s="15"/>
      <c r="H129" s="15"/>
      <c r="I129" s="15"/>
      <c r="J129" s="15"/>
      <c r="K129" s="15"/>
      <c r="L129" s="15"/>
      <c r="M129" s="15"/>
      <c r="O129" s="3"/>
      <c r="Q129" s="3"/>
      <c r="S129" s="2"/>
    </row>
    <row r="130" spans="2:21" ht="19.5" customHeight="1" x14ac:dyDescent="0.3">
      <c r="B130" s="193" t="s">
        <v>326</v>
      </c>
      <c r="C130" s="193"/>
      <c r="D130" s="193"/>
      <c r="E130" s="193"/>
      <c r="F130" s="193"/>
      <c r="G130" s="193"/>
      <c r="H130" s="193"/>
      <c r="I130" s="193"/>
      <c r="J130" s="193"/>
      <c r="K130" s="193"/>
      <c r="L130" s="193"/>
      <c r="M130" s="51"/>
      <c r="N130" s="127"/>
      <c r="O130" s="20"/>
      <c r="P130" s="129"/>
      <c r="Q130" s="20"/>
      <c r="R130" s="129"/>
      <c r="S130" s="21"/>
      <c r="T130" s="129"/>
    </row>
    <row r="131" spans="2:21" ht="19.5" customHeight="1" x14ac:dyDescent="0.25">
      <c r="B131" s="193"/>
      <c r="C131" s="193"/>
      <c r="D131" s="193"/>
      <c r="E131" s="193"/>
      <c r="F131" s="193"/>
      <c r="G131" s="193"/>
      <c r="H131" s="193"/>
      <c r="I131" s="193"/>
      <c r="J131" s="193"/>
      <c r="K131" s="193"/>
      <c r="L131" s="193"/>
      <c r="M131" s="51"/>
      <c r="N131" s="39">
        <f>IF(N130="",0,1)</f>
        <v>0</v>
      </c>
      <c r="O131" s="39"/>
      <c r="P131" s="39">
        <f>IF(P130="",0,1)</f>
        <v>0</v>
      </c>
      <c r="Q131" s="39"/>
      <c r="R131" s="39">
        <f>IF(R130="",0,1)</f>
        <v>0</v>
      </c>
      <c r="S131" s="39"/>
      <c r="T131" s="39">
        <f>IF(T130="",0,1)</f>
        <v>0</v>
      </c>
    </row>
    <row r="132" spans="2:21" ht="16.5" customHeight="1" x14ac:dyDescent="0.25">
      <c r="B132" s="172" t="s">
        <v>144</v>
      </c>
      <c r="C132" s="172"/>
      <c r="D132" s="172"/>
      <c r="E132" s="172"/>
      <c r="F132" s="172"/>
      <c r="G132" s="172"/>
      <c r="H132" s="172"/>
      <c r="I132" s="172"/>
      <c r="J132" s="172"/>
      <c r="K132" s="172"/>
      <c r="L132" s="172"/>
      <c r="M132" s="170" t="s">
        <v>488</v>
      </c>
      <c r="N132" s="184"/>
      <c r="O132" s="185"/>
      <c r="P132" s="185"/>
      <c r="Q132" s="185"/>
      <c r="R132" s="185"/>
      <c r="S132" s="185"/>
      <c r="T132" s="186"/>
    </row>
    <row r="133" spans="2:21" ht="16.5" customHeight="1" x14ac:dyDescent="0.25">
      <c r="B133" s="172"/>
      <c r="C133" s="172"/>
      <c r="D133" s="172"/>
      <c r="E133" s="172"/>
      <c r="F133" s="172"/>
      <c r="G133" s="172"/>
      <c r="H133" s="172"/>
      <c r="I133" s="172"/>
      <c r="J133" s="172"/>
      <c r="K133" s="172"/>
      <c r="L133" s="172"/>
      <c r="M133" s="170"/>
      <c r="N133" s="187"/>
      <c r="O133" s="188"/>
      <c r="P133" s="188"/>
      <c r="Q133" s="188"/>
      <c r="R133" s="188"/>
      <c r="S133" s="188"/>
      <c r="T133" s="189"/>
    </row>
    <row r="134" spans="2:21" ht="16.5" customHeight="1" x14ac:dyDescent="0.3">
      <c r="B134" s="38" t="s">
        <v>0</v>
      </c>
      <c r="C134" s="33"/>
      <c r="D134" s="33"/>
      <c r="E134" s="33"/>
      <c r="F134" s="33"/>
      <c r="G134" s="33"/>
      <c r="H134" s="33"/>
      <c r="I134" s="33"/>
      <c r="J134" s="33"/>
      <c r="K134" s="33"/>
      <c r="L134" s="33"/>
      <c r="M134" s="29"/>
      <c r="N134" s="190"/>
      <c r="O134" s="191"/>
      <c r="P134" s="191"/>
      <c r="Q134" s="191"/>
      <c r="R134" s="191"/>
      <c r="S134" s="191"/>
      <c r="T134" s="192"/>
    </row>
    <row r="135" spans="2:21" ht="16.5" customHeight="1" x14ac:dyDescent="0.3">
      <c r="B135" s="32" t="s">
        <v>76</v>
      </c>
      <c r="C135" s="33"/>
      <c r="D135" s="33"/>
      <c r="E135" s="33"/>
      <c r="F135" s="33"/>
      <c r="G135" s="33"/>
      <c r="H135" s="33"/>
      <c r="I135" s="33"/>
      <c r="J135" s="33"/>
      <c r="K135" s="33"/>
      <c r="L135" s="33"/>
      <c r="M135" s="8"/>
    </row>
    <row r="136" spans="2:21" ht="16.5" customHeight="1" x14ac:dyDescent="0.3">
      <c r="B136" s="32" t="s">
        <v>117</v>
      </c>
      <c r="C136" s="33"/>
      <c r="D136" s="33"/>
      <c r="E136" s="33"/>
      <c r="F136" s="33"/>
      <c r="G136" s="33"/>
      <c r="H136" s="33"/>
      <c r="I136" s="33"/>
      <c r="J136" s="33"/>
      <c r="K136" s="33"/>
      <c r="L136" s="33"/>
      <c r="M136" s="8"/>
    </row>
    <row r="137" spans="2:21" ht="16.5" customHeight="1" x14ac:dyDescent="0.3">
      <c r="B137" s="172" t="s">
        <v>149</v>
      </c>
      <c r="C137" s="172"/>
      <c r="D137" s="172"/>
      <c r="E137" s="172"/>
      <c r="F137" s="172"/>
      <c r="G137" s="172"/>
      <c r="H137" s="172"/>
      <c r="I137" s="172"/>
      <c r="J137" s="172"/>
      <c r="K137" s="172"/>
      <c r="L137" s="172"/>
      <c r="M137" s="8"/>
    </row>
    <row r="138" spans="2:21" ht="21.95" customHeight="1" x14ac:dyDescent="0.35">
      <c r="B138" s="102" t="s">
        <v>454</v>
      </c>
      <c r="C138" s="103">
        <v>2</v>
      </c>
      <c r="D138" s="15"/>
      <c r="E138" s="15"/>
      <c r="F138" s="15"/>
      <c r="G138" s="15"/>
      <c r="H138" s="15"/>
      <c r="I138" s="15"/>
      <c r="J138" s="15"/>
      <c r="K138" s="15"/>
      <c r="L138" s="15"/>
      <c r="M138" s="15"/>
      <c r="O138" s="3"/>
      <c r="Q138" s="3"/>
      <c r="S138" s="2"/>
    </row>
    <row r="139" spans="2:21" ht="19.5" customHeight="1" x14ac:dyDescent="0.3">
      <c r="B139" s="173" t="s">
        <v>327</v>
      </c>
      <c r="C139" s="173"/>
      <c r="D139" s="173"/>
      <c r="E139" s="173"/>
      <c r="F139" s="173"/>
      <c r="G139" s="173"/>
      <c r="H139" s="173"/>
      <c r="I139" s="173"/>
      <c r="J139" s="173"/>
      <c r="K139" s="173"/>
      <c r="L139" s="173"/>
      <c r="M139" s="19"/>
      <c r="N139" s="127"/>
      <c r="O139" s="20"/>
      <c r="P139" s="129"/>
      <c r="Q139" s="20"/>
      <c r="R139" s="129"/>
      <c r="S139" s="21"/>
      <c r="T139" s="129"/>
      <c r="U139" s="19"/>
    </row>
    <row r="140" spans="2:21" ht="16.5" customHeight="1" x14ac:dyDescent="0.3">
      <c r="B140" s="172" t="s">
        <v>145</v>
      </c>
      <c r="C140" s="172"/>
      <c r="D140" s="172"/>
      <c r="E140" s="172"/>
      <c r="F140" s="172"/>
      <c r="G140" s="172"/>
      <c r="H140" s="172"/>
      <c r="I140" s="172"/>
      <c r="J140" s="172"/>
      <c r="K140" s="172"/>
      <c r="L140" s="172"/>
      <c r="M140" s="15"/>
      <c r="N140" s="39">
        <f>IF(N139="",0,1)</f>
        <v>0</v>
      </c>
      <c r="O140" s="39"/>
      <c r="P140" s="39">
        <f>IF(P139="",0,1)</f>
        <v>0</v>
      </c>
      <c r="Q140" s="39"/>
      <c r="R140" s="39">
        <f>IF(R139="",0,1)</f>
        <v>0</v>
      </c>
      <c r="S140" s="39"/>
      <c r="T140" s="39">
        <f>IF(T139="",0,1)</f>
        <v>0</v>
      </c>
    </row>
    <row r="141" spans="2:21" ht="16.5" customHeight="1" x14ac:dyDescent="0.25">
      <c r="B141" s="172"/>
      <c r="C141" s="172"/>
      <c r="D141" s="172"/>
      <c r="E141" s="172"/>
      <c r="F141" s="172"/>
      <c r="G141" s="172"/>
      <c r="H141" s="172"/>
      <c r="I141" s="172"/>
      <c r="J141" s="172"/>
      <c r="K141" s="172"/>
      <c r="L141" s="172"/>
      <c r="M141" s="170" t="s">
        <v>488</v>
      </c>
      <c r="N141" s="184"/>
      <c r="O141" s="185"/>
      <c r="P141" s="185"/>
      <c r="Q141" s="185"/>
      <c r="R141" s="185"/>
      <c r="S141" s="185"/>
      <c r="T141" s="186"/>
    </row>
    <row r="142" spans="2:21" ht="16.5" customHeight="1" x14ac:dyDescent="0.3">
      <c r="B142" s="38" t="s">
        <v>0</v>
      </c>
      <c r="C142" s="33"/>
      <c r="D142" s="33"/>
      <c r="E142" s="33"/>
      <c r="F142" s="33"/>
      <c r="G142" s="33"/>
      <c r="H142" s="33"/>
      <c r="I142" s="33"/>
      <c r="J142" s="33"/>
      <c r="K142" s="33"/>
      <c r="L142" s="33"/>
      <c r="M142" s="170"/>
      <c r="N142" s="187"/>
      <c r="O142" s="188"/>
      <c r="P142" s="188"/>
      <c r="Q142" s="188"/>
      <c r="R142" s="188"/>
      <c r="S142" s="188"/>
      <c r="T142" s="189"/>
    </row>
    <row r="143" spans="2:21" ht="16.5" customHeight="1" x14ac:dyDescent="0.3">
      <c r="B143" s="32" t="s">
        <v>76</v>
      </c>
      <c r="C143" s="33"/>
      <c r="D143" s="33"/>
      <c r="E143" s="33"/>
      <c r="F143" s="33"/>
      <c r="G143" s="33"/>
      <c r="H143" s="33"/>
      <c r="I143" s="33"/>
      <c r="J143" s="33"/>
      <c r="K143" s="33"/>
      <c r="L143" s="33"/>
      <c r="M143" s="29"/>
      <c r="N143" s="190"/>
      <c r="O143" s="191"/>
      <c r="P143" s="191"/>
      <c r="Q143" s="191"/>
      <c r="R143" s="191"/>
      <c r="S143" s="191"/>
      <c r="T143" s="192"/>
    </row>
    <row r="144" spans="2:21" ht="16.5" customHeight="1" x14ac:dyDescent="0.3">
      <c r="B144" s="32" t="s">
        <v>117</v>
      </c>
      <c r="C144" s="33"/>
      <c r="D144" s="33"/>
      <c r="E144" s="33"/>
      <c r="F144" s="33"/>
      <c r="G144" s="33"/>
      <c r="H144" s="33"/>
      <c r="I144" s="33"/>
      <c r="J144" s="33"/>
      <c r="K144" s="33"/>
      <c r="L144" s="33"/>
      <c r="M144" s="8"/>
    </row>
    <row r="145" spans="2:21" ht="16.5" customHeight="1" x14ac:dyDescent="0.3">
      <c r="B145" s="172" t="s">
        <v>149</v>
      </c>
      <c r="C145" s="172"/>
      <c r="D145" s="172"/>
      <c r="E145" s="172"/>
      <c r="F145" s="172"/>
      <c r="G145" s="172"/>
      <c r="H145" s="172"/>
      <c r="I145" s="172"/>
      <c r="J145" s="172"/>
      <c r="K145" s="172"/>
      <c r="L145" s="172"/>
      <c r="M145" s="8"/>
    </row>
    <row r="146" spans="2:21" ht="21.95" customHeight="1" x14ac:dyDescent="0.35">
      <c r="B146" s="102" t="s">
        <v>454</v>
      </c>
      <c r="C146" s="103">
        <v>2</v>
      </c>
      <c r="D146" s="15"/>
      <c r="E146" s="15"/>
      <c r="F146" s="15"/>
      <c r="G146" s="15"/>
      <c r="H146" s="15"/>
      <c r="I146" s="15"/>
      <c r="J146" s="15"/>
      <c r="K146" s="15"/>
      <c r="L146" s="15"/>
      <c r="M146" s="15"/>
      <c r="O146" s="3"/>
      <c r="Q146" s="3"/>
      <c r="S146" s="2"/>
    </row>
    <row r="147" spans="2:21" ht="19.5" customHeight="1" x14ac:dyDescent="0.3">
      <c r="B147" s="173" t="s">
        <v>328</v>
      </c>
      <c r="C147" s="173"/>
      <c r="D147" s="173"/>
      <c r="E147" s="173"/>
      <c r="F147" s="173"/>
      <c r="G147" s="173"/>
      <c r="H147" s="173"/>
      <c r="I147" s="173"/>
      <c r="J147" s="173"/>
      <c r="K147" s="173"/>
      <c r="L147" s="173"/>
      <c r="M147" s="19"/>
      <c r="N147" s="127"/>
      <c r="O147" s="20"/>
      <c r="P147" s="129"/>
      <c r="Q147" s="20"/>
      <c r="R147" s="129"/>
      <c r="S147" s="21"/>
      <c r="T147" s="129"/>
      <c r="U147" s="19"/>
    </row>
    <row r="148" spans="2:21" ht="16.5" customHeight="1" x14ac:dyDescent="0.25">
      <c r="B148" s="172" t="s">
        <v>147</v>
      </c>
      <c r="C148" s="172"/>
      <c r="D148" s="172"/>
      <c r="E148" s="172"/>
      <c r="F148" s="172"/>
      <c r="G148" s="172"/>
      <c r="H148" s="172"/>
      <c r="I148" s="172"/>
      <c r="J148" s="172"/>
      <c r="K148" s="172"/>
      <c r="L148" s="172"/>
      <c r="M148" s="34"/>
      <c r="N148" s="39">
        <f>IF(N147="",0,1)</f>
        <v>0</v>
      </c>
      <c r="O148" s="39"/>
      <c r="P148" s="39">
        <f>IF(P147="",0,1)</f>
        <v>0</v>
      </c>
      <c r="Q148" s="39"/>
      <c r="R148" s="39">
        <f>IF(R147="",0,1)</f>
        <v>0</v>
      </c>
      <c r="S148" s="39"/>
      <c r="T148" s="39">
        <f>IF(T147="",0,1)</f>
        <v>0</v>
      </c>
    </row>
    <row r="149" spans="2:21" ht="16.5" customHeight="1" x14ac:dyDescent="0.25">
      <c r="B149" s="172"/>
      <c r="C149" s="172"/>
      <c r="D149" s="172"/>
      <c r="E149" s="172"/>
      <c r="F149" s="172"/>
      <c r="G149" s="172"/>
      <c r="H149" s="172"/>
      <c r="I149" s="172"/>
      <c r="J149" s="172"/>
      <c r="K149" s="172"/>
      <c r="L149" s="172"/>
      <c r="M149" s="170" t="s">
        <v>488</v>
      </c>
      <c r="N149" s="184"/>
      <c r="O149" s="185"/>
      <c r="P149" s="185"/>
      <c r="Q149" s="185"/>
      <c r="R149" s="185"/>
      <c r="S149" s="185"/>
      <c r="T149" s="186"/>
    </row>
    <row r="150" spans="2:21" ht="16.5" customHeight="1" x14ac:dyDescent="0.25">
      <c r="B150" s="172"/>
      <c r="C150" s="172"/>
      <c r="D150" s="172"/>
      <c r="E150" s="172"/>
      <c r="F150" s="172"/>
      <c r="G150" s="172"/>
      <c r="H150" s="172"/>
      <c r="I150" s="172"/>
      <c r="J150" s="172"/>
      <c r="K150" s="172"/>
      <c r="L150" s="172"/>
      <c r="M150" s="170"/>
      <c r="N150" s="187"/>
      <c r="O150" s="188"/>
      <c r="P150" s="188"/>
      <c r="Q150" s="188"/>
      <c r="R150" s="188"/>
      <c r="S150" s="188"/>
      <c r="T150" s="189"/>
    </row>
    <row r="151" spans="2:21" ht="16.5" customHeight="1" x14ac:dyDescent="0.3">
      <c r="B151" s="38" t="s">
        <v>0</v>
      </c>
      <c r="C151" s="33"/>
      <c r="D151" s="33"/>
      <c r="E151" s="33"/>
      <c r="F151" s="33"/>
      <c r="G151" s="33"/>
      <c r="H151" s="33"/>
      <c r="I151" s="33"/>
      <c r="J151" s="33"/>
      <c r="K151" s="33"/>
      <c r="L151" s="33"/>
      <c r="M151" s="29"/>
      <c r="N151" s="190"/>
      <c r="O151" s="191"/>
      <c r="P151" s="191"/>
      <c r="Q151" s="191"/>
      <c r="R151" s="191"/>
      <c r="S151" s="191"/>
      <c r="T151" s="192"/>
    </row>
    <row r="152" spans="2:21" ht="16.5" customHeight="1" x14ac:dyDescent="0.3">
      <c r="B152" s="32" t="s">
        <v>110</v>
      </c>
      <c r="C152" s="33"/>
      <c r="D152" s="33"/>
      <c r="E152" s="33"/>
      <c r="F152" s="33"/>
      <c r="G152" s="33"/>
      <c r="H152" s="33"/>
      <c r="I152" s="33"/>
      <c r="J152" s="33"/>
      <c r="K152" s="33"/>
      <c r="L152" s="33"/>
      <c r="M152" s="8"/>
    </row>
    <row r="153" spans="2:21" ht="16.5" customHeight="1" x14ac:dyDescent="0.3">
      <c r="B153" s="32" t="s">
        <v>146</v>
      </c>
      <c r="C153" s="33"/>
      <c r="D153" s="33"/>
      <c r="E153" s="33"/>
      <c r="F153" s="33"/>
      <c r="G153" s="33"/>
      <c r="H153" s="33"/>
      <c r="I153" s="33"/>
      <c r="J153" s="33"/>
      <c r="K153" s="33"/>
      <c r="L153" s="33"/>
      <c r="M153" s="8"/>
    </row>
    <row r="154" spans="2:21" ht="16.5" customHeight="1" x14ac:dyDescent="0.3">
      <c r="B154" s="172" t="s">
        <v>149</v>
      </c>
      <c r="C154" s="172"/>
      <c r="D154" s="172"/>
      <c r="E154" s="172"/>
      <c r="F154" s="172"/>
      <c r="G154" s="172"/>
      <c r="H154" s="172"/>
      <c r="I154" s="172"/>
      <c r="J154" s="172"/>
      <c r="K154" s="172"/>
      <c r="L154" s="172"/>
      <c r="M154" s="8"/>
    </row>
    <row r="155" spans="2:21" ht="21.95" customHeight="1" x14ac:dyDescent="0.35">
      <c r="B155" s="102" t="s">
        <v>454</v>
      </c>
      <c r="C155" s="103">
        <v>2</v>
      </c>
      <c r="D155" s="15"/>
      <c r="E155" s="15"/>
      <c r="F155" s="15"/>
      <c r="G155" s="15"/>
      <c r="H155" s="15"/>
      <c r="I155" s="15"/>
      <c r="J155" s="15"/>
      <c r="K155" s="15"/>
      <c r="L155" s="15"/>
      <c r="M155" s="15"/>
      <c r="O155" s="3"/>
      <c r="Q155" s="3"/>
      <c r="S155" s="2"/>
    </row>
    <row r="156" spans="2:21" ht="19.5" customHeight="1" x14ac:dyDescent="0.3">
      <c r="B156" s="193" t="s">
        <v>329</v>
      </c>
      <c r="C156" s="193"/>
      <c r="D156" s="193"/>
      <c r="E156" s="193"/>
      <c r="F156" s="193"/>
      <c r="G156" s="193"/>
      <c r="H156" s="193"/>
      <c r="I156" s="193"/>
      <c r="J156" s="193"/>
      <c r="K156" s="193"/>
      <c r="L156" s="193"/>
      <c r="M156" s="51"/>
      <c r="N156" s="127"/>
      <c r="O156" s="20"/>
      <c r="P156" s="129"/>
      <c r="Q156" s="20"/>
      <c r="R156" s="129"/>
      <c r="S156" s="21"/>
      <c r="T156" s="129"/>
    </row>
    <row r="157" spans="2:21" ht="19.5" customHeight="1" x14ac:dyDescent="0.25">
      <c r="B157" s="193"/>
      <c r="C157" s="193"/>
      <c r="D157" s="193"/>
      <c r="E157" s="193"/>
      <c r="F157" s="193"/>
      <c r="G157" s="193"/>
      <c r="H157" s="193"/>
      <c r="I157" s="193"/>
      <c r="J157" s="193"/>
      <c r="K157" s="193"/>
      <c r="L157" s="193"/>
      <c r="M157" s="51"/>
      <c r="N157" s="39">
        <f>IF(N156="",0,1)</f>
        <v>0</v>
      </c>
      <c r="O157" s="39"/>
      <c r="P157" s="39">
        <f>IF(P156="",0,1)</f>
        <v>0</v>
      </c>
      <c r="Q157" s="39"/>
      <c r="R157" s="39">
        <f>IF(R156="",0,1)</f>
        <v>0</v>
      </c>
      <c r="S157" s="39"/>
      <c r="T157" s="39">
        <f>IF(T156="",0,1)</f>
        <v>0</v>
      </c>
    </row>
    <row r="158" spans="2:21" ht="16.5" customHeight="1" x14ac:dyDescent="0.25">
      <c r="B158" s="208" t="s">
        <v>148</v>
      </c>
      <c r="C158" s="208"/>
      <c r="D158" s="208"/>
      <c r="E158" s="208"/>
      <c r="F158" s="208"/>
      <c r="G158" s="208"/>
      <c r="H158" s="208"/>
      <c r="I158" s="208"/>
      <c r="J158" s="208"/>
      <c r="K158" s="208"/>
      <c r="L158" s="208"/>
      <c r="M158" s="170" t="s">
        <v>488</v>
      </c>
      <c r="N158" s="184"/>
      <c r="O158" s="185"/>
      <c r="P158" s="185"/>
      <c r="Q158" s="185"/>
      <c r="R158" s="185"/>
      <c r="S158" s="185"/>
      <c r="T158" s="186"/>
    </row>
    <row r="159" spans="2:21" ht="16.5" customHeight="1" x14ac:dyDescent="0.3">
      <c r="B159" s="38" t="s">
        <v>0</v>
      </c>
      <c r="C159" s="33"/>
      <c r="D159" s="33"/>
      <c r="E159" s="33"/>
      <c r="F159" s="33"/>
      <c r="G159" s="33"/>
      <c r="H159" s="33"/>
      <c r="I159" s="33"/>
      <c r="J159" s="33"/>
      <c r="K159" s="33"/>
      <c r="L159" s="33"/>
      <c r="M159" s="170"/>
      <c r="N159" s="187"/>
      <c r="O159" s="188"/>
      <c r="P159" s="188"/>
      <c r="Q159" s="188"/>
      <c r="R159" s="188"/>
      <c r="S159" s="188"/>
      <c r="T159" s="189"/>
    </row>
    <row r="160" spans="2:21" ht="16.5" customHeight="1" x14ac:dyDescent="0.3">
      <c r="B160" s="32" t="s">
        <v>76</v>
      </c>
      <c r="C160" s="33"/>
      <c r="D160" s="33"/>
      <c r="E160" s="33"/>
      <c r="F160" s="33"/>
      <c r="G160" s="33"/>
      <c r="H160" s="33"/>
      <c r="I160" s="33"/>
      <c r="J160" s="33"/>
      <c r="K160" s="33"/>
      <c r="L160" s="33"/>
      <c r="M160" s="29"/>
      <c r="N160" s="190"/>
      <c r="O160" s="191"/>
      <c r="P160" s="191"/>
      <c r="Q160" s="191"/>
      <c r="R160" s="191"/>
      <c r="S160" s="191"/>
      <c r="T160" s="192"/>
    </row>
    <row r="161" spans="2:21" ht="16.5" customHeight="1" x14ac:dyDescent="0.3">
      <c r="B161" s="32" t="s">
        <v>117</v>
      </c>
      <c r="C161" s="33"/>
      <c r="D161" s="33"/>
      <c r="E161" s="33"/>
      <c r="F161" s="33"/>
      <c r="G161" s="33"/>
      <c r="H161" s="33"/>
      <c r="I161" s="33"/>
      <c r="J161" s="33"/>
      <c r="K161" s="33"/>
      <c r="L161" s="33"/>
      <c r="M161" s="8"/>
    </row>
    <row r="162" spans="2:21" ht="16.5" customHeight="1" x14ac:dyDescent="0.3">
      <c r="B162" s="172" t="s">
        <v>149</v>
      </c>
      <c r="C162" s="172"/>
      <c r="D162" s="172"/>
      <c r="E162" s="172"/>
      <c r="F162" s="172"/>
      <c r="G162" s="172"/>
      <c r="H162" s="172"/>
      <c r="I162" s="172"/>
      <c r="J162" s="172"/>
      <c r="K162" s="172"/>
      <c r="L162" s="172"/>
      <c r="M162" s="8"/>
    </row>
    <row r="163" spans="2:21" ht="21.95" customHeight="1" x14ac:dyDescent="0.35">
      <c r="B163" s="102" t="s">
        <v>454</v>
      </c>
      <c r="C163" s="103">
        <v>2</v>
      </c>
      <c r="D163" s="15"/>
      <c r="E163" s="15"/>
      <c r="F163" s="15"/>
      <c r="G163" s="15"/>
      <c r="H163" s="15"/>
      <c r="I163" s="15"/>
      <c r="J163" s="15"/>
      <c r="K163" s="15"/>
      <c r="L163" s="15"/>
      <c r="M163" s="15"/>
      <c r="O163" s="3"/>
      <c r="Q163" s="3"/>
      <c r="S163" s="2"/>
    </row>
    <row r="164" spans="2:21" ht="19.5" customHeight="1" x14ac:dyDescent="0.3">
      <c r="B164" s="173" t="s">
        <v>330</v>
      </c>
      <c r="C164" s="173"/>
      <c r="D164" s="173"/>
      <c r="E164" s="173"/>
      <c r="F164" s="173"/>
      <c r="G164" s="173"/>
      <c r="H164" s="173"/>
      <c r="I164" s="173"/>
      <c r="J164" s="173"/>
      <c r="K164" s="173"/>
      <c r="L164" s="173"/>
      <c r="M164" s="19"/>
      <c r="N164" s="127"/>
      <c r="O164" s="20"/>
      <c r="P164" s="129"/>
      <c r="Q164" s="20"/>
      <c r="R164" s="129"/>
      <c r="S164" s="21"/>
      <c r="T164" s="129"/>
      <c r="U164" s="19"/>
    </row>
    <row r="165" spans="2:21" ht="16.5" customHeight="1" x14ac:dyDescent="0.25">
      <c r="B165" s="172" t="s">
        <v>150</v>
      </c>
      <c r="C165" s="172"/>
      <c r="D165" s="172"/>
      <c r="E165" s="172"/>
      <c r="F165" s="172"/>
      <c r="G165" s="172"/>
      <c r="H165" s="172"/>
      <c r="I165" s="172"/>
      <c r="J165" s="172"/>
      <c r="K165" s="172"/>
      <c r="L165" s="172"/>
      <c r="M165" s="34"/>
      <c r="N165" s="39">
        <f>IF(N164="",0,1)</f>
        <v>0</v>
      </c>
      <c r="O165" s="39"/>
      <c r="P165" s="39">
        <f>IF(P164="",0,1)</f>
        <v>0</v>
      </c>
      <c r="Q165" s="39"/>
      <c r="R165" s="39">
        <f>IF(R164="",0,1)</f>
        <v>0</v>
      </c>
      <c r="S165" s="39"/>
      <c r="T165" s="39">
        <f>IF(T164="",0,1)</f>
        <v>0</v>
      </c>
    </row>
    <row r="166" spans="2:21" ht="16.5" customHeight="1" x14ac:dyDescent="0.25">
      <c r="B166" s="172"/>
      <c r="C166" s="172"/>
      <c r="D166" s="172"/>
      <c r="E166" s="172"/>
      <c r="F166" s="172"/>
      <c r="G166" s="172"/>
      <c r="H166" s="172"/>
      <c r="I166" s="172"/>
      <c r="J166" s="172"/>
      <c r="K166" s="172"/>
      <c r="L166" s="172"/>
      <c r="M166" s="170" t="s">
        <v>488</v>
      </c>
      <c r="N166" s="184"/>
      <c r="O166" s="185"/>
      <c r="P166" s="185"/>
      <c r="Q166" s="185"/>
      <c r="R166" s="185"/>
      <c r="S166" s="185"/>
      <c r="T166" s="186"/>
    </row>
    <row r="167" spans="2:21" ht="16.5" customHeight="1" x14ac:dyDescent="0.25">
      <c r="B167" s="172"/>
      <c r="C167" s="172"/>
      <c r="D167" s="172"/>
      <c r="E167" s="172"/>
      <c r="F167" s="172"/>
      <c r="G167" s="172"/>
      <c r="H167" s="172"/>
      <c r="I167" s="172"/>
      <c r="J167" s="172"/>
      <c r="K167" s="172"/>
      <c r="L167" s="172"/>
      <c r="M167" s="170"/>
      <c r="N167" s="187"/>
      <c r="O167" s="188"/>
      <c r="P167" s="188"/>
      <c r="Q167" s="188"/>
      <c r="R167" s="188"/>
      <c r="S167" s="188"/>
      <c r="T167" s="189"/>
    </row>
    <row r="168" spans="2:21" ht="16.5" customHeight="1" x14ac:dyDescent="0.3">
      <c r="B168" s="38" t="s">
        <v>0</v>
      </c>
      <c r="C168" s="33"/>
      <c r="D168" s="33"/>
      <c r="E168" s="33"/>
      <c r="F168" s="33"/>
      <c r="G168" s="33"/>
      <c r="H168" s="33"/>
      <c r="I168" s="33"/>
      <c r="J168" s="33"/>
      <c r="K168" s="33"/>
      <c r="L168" s="33"/>
      <c r="M168" s="29"/>
      <c r="N168" s="190"/>
      <c r="O168" s="191"/>
      <c r="P168" s="191"/>
      <c r="Q168" s="191"/>
      <c r="R168" s="191"/>
      <c r="S168" s="191"/>
      <c r="T168" s="192"/>
    </row>
    <row r="169" spans="2:21" ht="16.5" customHeight="1" x14ac:dyDescent="0.3">
      <c r="B169" s="32" t="s">
        <v>76</v>
      </c>
      <c r="C169" s="33"/>
      <c r="D169" s="33"/>
      <c r="E169" s="33"/>
      <c r="F169" s="33"/>
      <c r="G169" s="33"/>
      <c r="H169" s="33"/>
      <c r="I169" s="33"/>
      <c r="J169" s="33"/>
      <c r="K169" s="33"/>
      <c r="L169" s="33"/>
      <c r="M169" s="8"/>
    </row>
    <row r="170" spans="2:21" ht="16.5" customHeight="1" x14ac:dyDescent="0.3">
      <c r="B170" s="32" t="s">
        <v>117</v>
      </c>
      <c r="C170" s="33"/>
      <c r="D170" s="33"/>
      <c r="E170" s="33"/>
      <c r="F170" s="33"/>
      <c r="G170" s="33"/>
      <c r="H170" s="33"/>
      <c r="I170" s="33"/>
      <c r="J170" s="33"/>
      <c r="K170" s="33"/>
      <c r="L170" s="33"/>
      <c r="M170" s="8"/>
    </row>
    <row r="171" spans="2:21" ht="16.5" customHeight="1" x14ac:dyDescent="0.3">
      <c r="B171" s="172" t="s">
        <v>77</v>
      </c>
      <c r="C171" s="172"/>
      <c r="D171" s="172"/>
      <c r="E171" s="172"/>
      <c r="F171" s="172"/>
      <c r="G171" s="172"/>
      <c r="H171" s="172"/>
      <c r="I171" s="172"/>
      <c r="J171" s="172"/>
      <c r="K171" s="172"/>
      <c r="L171" s="172"/>
      <c r="M171" s="8"/>
    </row>
    <row r="172" spans="2:21" ht="12.75" customHeight="1" x14ac:dyDescent="0.3">
      <c r="B172" s="18"/>
      <c r="C172" s="15"/>
      <c r="D172" s="15"/>
      <c r="E172" s="15"/>
      <c r="F172" s="15"/>
      <c r="G172" s="15"/>
      <c r="H172" s="15"/>
      <c r="I172" s="15"/>
      <c r="J172" s="15"/>
      <c r="K172" s="15"/>
      <c r="L172" s="15"/>
      <c r="M172" s="15"/>
      <c r="O172" s="3"/>
      <c r="Q172" s="3"/>
      <c r="S172" s="2"/>
    </row>
    <row r="173" spans="2:21" ht="19.5" customHeight="1" x14ac:dyDescent="0.3">
      <c r="B173" s="193" t="s">
        <v>331</v>
      </c>
      <c r="C173" s="193"/>
      <c r="D173" s="193"/>
      <c r="E173" s="193"/>
      <c r="F173" s="193"/>
      <c r="G173" s="193"/>
      <c r="H173" s="193"/>
      <c r="I173" s="193"/>
      <c r="J173" s="193"/>
      <c r="K173" s="193"/>
      <c r="L173" s="193"/>
      <c r="M173" s="51"/>
      <c r="N173" s="127"/>
      <c r="O173" s="20"/>
      <c r="P173" s="129"/>
      <c r="Q173" s="20"/>
      <c r="R173" s="129"/>
      <c r="S173" s="21"/>
      <c r="T173" s="129"/>
    </row>
    <row r="174" spans="2:21" ht="19.5" customHeight="1" x14ac:dyDescent="0.25">
      <c r="B174" s="193"/>
      <c r="C174" s="193"/>
      <c r="D174" s="193"/>
      <c r="E174" s="193"/>
      <c r="F174" s="193"/>
      <c r="G174" s="193"/>
      <c r="H174" s="193"/>
      <c r="I174" s="193"/>
      <c r="J174" s="193"/>
      <c r="K174" s="193"/>
      <c r="L174" s="193"/>
      <c r="M174" s="51"/>
      <c r="N174" s="39">
        <f>IF(N173="",0,1)</f>
        <v>0</v>
      </c>
      <c r="O174" s="39"/>
      <c r="P174" s="39">
        <f>IF(P173="",0,1)</f>
        <v>0</v>
      </c>
      <c r="Q174" s="39"/>
      <c r="R174" s="39">
        <f>IF(R173="",0,1)</f>
        <v>0</v>
      </c>
      <c r="S174" s="39"/>
      <c r="T174" s="39">
        <f>IF(T173="",0,1)</f>
        <v>0</v>
      </c>
    </row>
    <row r="175" spans="2:21" ht="16.5" customHeight="1" x14ac:dyDescent="0.25">
      <c r="B175" s="172" t="s">
        <v>152</v>
      </c>
      <c r="C175" s="172"/>
      <c r="D175" s="172"/>
      <c r="E175" s="172"/>
      <c r="F175" s="172"/>
      <c r="G175" s="172"/>
      <c r="H175" s="172"/>
      <c r="I175" s="172"/>
      <c r="J175" s="172"/>
      <c r="K175" s="172"/>
      <c r="L175" s="172"/>
      <c r="M175" s="170" t="s">
        <v>488</v>
      </c>
      <c r="N175" s="184"/>
      <c r="O175" s="185"/>
      <c r="P175" s="185"/>
      <c r="Q175" s="185"/>
      <c r="R175" s="185"/>
      <c r="S175" s="185"/>
      <c r="T175" s="186"/>
    </row>
    <row r="176" spans="2:21" ht="16.5" customHeight="1" x14ac:dyDescent="0.25">
      <c r="B176" s="172"/>
      <c r="C176" s="172"/>
      <c r="D176" s="172"/>
      <c r="E176" s="172"/>
      <c r="F176" s="172"/>
      <c r="G176" s="172"/>
      <c r="H176" s="172"/>
      <c r="I176" s="172"/>
      <c r="J176" s="172"/>
      <c r="K176" s="172"/>
      <c r="L176" s="172"/>
      <c r="M176" s="170"/>
      <c r="N176" s="187"/>
      <c r="O176" s="188"/>
      <c r="P176" s="188"/>
      <c r="Q176" s="188"/>
      <c r="R176" s="188"/>
      <c r="S176" s="188"/>
      <c r="T176" s="189"/>
    </row>
    <row r="177" spans="2:21" ht="16.5" customHeight="1" x14ac:dyDescent="0.25">
      <c r="B177" s="172"/>
      <c r="C177" s="172"/>
      <c r="D177" s="172"/>
      <c r="E177" s="172"/>
      <c r="F177" s="172"/>
      <c r="G177" s="172"/>
      <c r="H177" s="172"/>
      <c r="I177" s="172"/>
      <c r="J177" s="172"/>
      <c r="K177" s="172"/>
      <c r="L177" s="172"/>
      <c r="M177" s="29"/>
      <c r="N177" s="190"/>
      <c r="O177" s="191"/>
      <c r="P177" s="191"/>
      <c r="Q177" s="191"/>
      <c r="R177" s="191"/>
      <c r="S177" s="191"/>
      <c r="T177" s="192"/>
    </row>
    <row r="178" spans="2:21" ht="16.5" customHeight="1" x14ac:dyDescent="0.3">
      <c r="B178" s="38" t="s">
        <v>0</v>
      </c>
      <c r="C178" s="33"/>
      <c r="D178" s="33"/>
      <c r="E178" s="33"/>
      <c r="F178" s="33"/>
      <c r="G178" s="33"/>
      <c r="H178" s="33"/>
      <c r="I178" s="33"/>
      <c r="J178" s="33"/>
      <c r="K178" s="33"/>
      <c r="L178" s="33"/>
      <c r="M178" s="8"/>
    </row>
    <row r="179" spans="2:21" ht="16.5" customHeight="1" x14ac:dyDescent="0.3">
      <c r="B179" s="32" t="s">
        <v>151</v>
      </c>
      <c r="C179" s="33"/>
      <c r="D179" s="33"/>
      <c r="E179" s="33"/>
      <c r="F179" s="33"/>
      <c r="G179" s="33"/>
      <c r="H179" s="33"/>
      <c r="I179" s="33"/>
      <c r="J179" s="33"/>
      <c r="K179" s="33"/>
      <c r="L179" s="33"/>
      <c r="M179" s="8"/>
    </row>
    <row r="180" spans="2:21" ht="16.5" customHeight="1" x14ac:dyDescent="0.3">
      <c r="B180" s="32" t="s">
        <v>77</v>
      </c>
      <c r="C180" s="33"/>
      <c r="D180" s="33"/>
      <c r="E180" s="33"/>
      <c r="F180" s="33"/>
      <c r="G180" s="33"/>
      <c r="H180" s="33"/>
      <c r="I180" s="33"/>
      <c r="J180" s="33"/>
      <c r="K180" s="33"/>
      <c r="L180" s="33"/>
      <c r="M180" s="8"/>
    </row>
    <row r="181" spans="2:21" ht="21.95" customHeight="1" x14ac:dyDescent="0.35">
      <c r="B181" s="102" t="s">
        <v>454</v>
      </c>
      <c r="C181" s="103">
        <v>2</v>
      </c>
      <c r="D181" s="15"/>
      <c r="E181" s="15"/>
      <c r="F181" s="15"/>
      <c r="G181" s="15"/>
      <c r="H181" s="15"/>
      <c r="I181" s="15"/>
      <c r="J181" s="15"/>
      <c r="K181" s="15"/>
      <c r="L181" s="15"/>
      <c r="M181" s="15"/>
      <c r="O181" s="3"/>
      <c r="Q181" s="3"/>
      <c r="S181" s="2"/>
    </row>
    <row r="182" spans="2:21" ht="19.5" customHeight="1" x14ac:dyDescent="0.3">
      <c r="B182" s="173" t="s">
        <v>484</v>
      </c>
      <c r="C182" s="173"/>
      <c r="D182" s="173"/>
      <c r="E182" s="173"/>
      <c r="F182" s="173"/>
      <c r="G182" s="173"/>
      <c r="H182" s="173"/>
      <c r="I182" s="173"/>
      <c r="J182" s="173"/>
      <c r="K182" s="173"/>
      <c r="L182" s="173"/>
      <c r="M182" s="19"/>
      <c r="N182" s="127"/>
      <c r="O182" s="20"/>
      <c r="P182" s="129"/>
      <c r="Q182" s="20"/>
      <c r="R182" s="129"/>
      <c r="S182" s="21"/>
      <c r="T182" s="129"/>
      <c r="U182" s="19"/>
    </row>
    <row r="183" spans="2:21" ht="16.5" customHeight="1" x14ac:dyDescent="0.3">
      <c r="B183" s="172" t="s">
        <v>153</v>
      </c>
      <c r="C183" s="172"/>
      <c r="D183" s="172"/>
      <c r="E183" s="172"/>
      <c r="F183" s="172"/>
      <c r="G183" s="172"/>
      <c r="H183" s="172"/>
      <c r="I183" s="172"/>
      <c r="J183" s="172"/>
      <c r="K183" s="172"/>
      <c r="L183" s="172"/>
      <c r="M183" s="15"/>
      <c r="N183" s="39">
        <f>IF(N182="",0,1)</f>
        <v>0</v>
      </c>
      <c r="O183" s="39"/>
      <c r="P183" s="39">
        <f>IF(P182="",0,1)</f>
        <v>0</v>
      </c>
      <c r="Q183" s="39"/>
      <c r="R183" s="39">
        <f>IF(R182="",0,1)</f>
        <v>0</v>
      </c>
      <c r="S183" s="39"/>
      <c r="T183" s="39">
        <f>IF(T182="",0,1)</f>
        <v>0</v>
      </c>
    </row>
    <row r="184" spans="2:21" ht="16.5" customHeight="1" x14ac:dyDescent="0.25">
      <c r="B184" s="172"/>
      <c r="C184" s="172"/>
      <c r="D184" s="172"/>
      <c r="E184" s="172"/>
      <c r="F184" s="172"/>
      <c r="G184" s="172"/>
      <c r="H184" s="172"/>
      <c r="I184" s="172"/>
      <c r="J184" s="172"/>
      <c r="K184" s="172"/>
      <c r="L184" s="172"/>
      <c r="M184" s="170" t="s">
        <v>488</v>
      </c>
      <c r="N184" s="184"/>
      <c r="O184" s="185"/>
      <c r="P184" s="185"/>
      <c r="Q184" s="185"/>
      <c r="R184" s="185"/>
      <c r="S184" s="185"/>
      <c r="T184" s="186"/>
    </row>
    <row r="185" spans="2:21" ht="16.5" customHeight="1" x14ac:dyDescent="0.25">
      <c r="B185" s="172"/>
      <c r="C185" s="172"/>
      <c r="D185" s="172"/>
      <c r="E185" s="172"/>
      <c r="F185" s="172"/>
      <c r="G185" s="172"/>
      <c r="H185" s="172"/>
      <c r="I185" s="172"/>
      <c r="J185" s="172"/>
      <c r="K185" s="172"/>
      <c r="L185" s="172"/>
      <c r="M185" s="170"/>
      <c r="N185" s="187"/>
      <c r="O185" s="188"/>
      <c r="P185" s="188"/>
      <c r="Q185" s="188"/>
      <c r="R185" s="188"/>
      <c r="S185" s="188"/>
      <c r="T185" s="189"/>
    </row>
    <row r="186" spans="2:21" ht="16.5" customHeight="1" x14ac:dyDescent="0.25">
      <c r="B186" s="172"/>
      <c r="C186" s="172"/>
      <c r="D186" s="172"/>
      <c r="E186" s="172"/>
      <c r="F186" s="172"/>
      <c r="G186" s="172"/>
      <c r="H186" s="172"/>
      <c r="I186" s="172"/>
      <c r="J186" s="172"/>
      <c r="K186" s="172"/>
      <c r="L186" s="172"/>
      <c r="M186" s="29"/>
      <c r="N186" s="190"/>
      <c r="O186" s="191"/>
      <c r="P186" s="191"/>
      <c r="Q186" s="191"/>
      <c r="R186" s="191"/>
      <c r="S186" s="191"/>
      <c r="T186" s="192"/>
    </row>
    <row r="187" spans="2:21" ht="16.5" customHeight="1" x14ac:dyDescent="0.3">
      <c r="B187" s="38" t="s">
        <v>0</v>
      </c>
      <c r="C187" s="33"/>
      <c r="D187" s="33"/>
      <c r="E187" s="33"/>
      <c r="F187" s="33"/>
      <c r="G187" s="33"/>
      <c r="H187" s="33"/>
      <c r="I187" s="33"/>
      <c r="J187" s="33"/>
      <c r="K187" s="33"/>
      <c r="L187" s="33"/>
      <c r="M187" s="8"/>
    </row>
    <row r="188" spans="2:21" ht="16.5" customHeight="1" x14ac:dyDescent="0.3">
      <c r="B188" s="32" t="s">
        <v>76</v>
      </c>
      <c r="C188" s="33"/>
      <c r="D188" s="33"/>
      <c r="E188" s="33"/>
      <c r="F188" s="33"/>
      <c r="G188" s="33"/>
      <c r="H188" s="33"/>
      <c r="I188" s="33"/>
      <c r="J188" s="33"/>
      <c r="K188" s="33"/>
      <c r="L188" s="33"/>
      <c r="M188" s="8"/>
    </row>
    <row r="189" spans="2:21" ht="16.5" customHeight="1" x14ac:dyDescent="0.3">
      <c r="B189" s="32" t="s">
        <v>117</v>
      </c>
      <c r="C189" s="33"/>
      <c r="D189" s="33"/>
      <c r="E189" s="33"/>
      <c r="F189" s="33"/>
      <c r="G189" s="33"/>
      <c r="H189" s="33"/>
      <c r="I189" s="33"/>
      <c r="J189" s="33"/>
      <c r="K189" s="33"/>
      <c r="L189" s="33"/>
      <c r="M189" s="8"/>
    </row>
    <row r="190" spans="2:21" ht="16.5" customHeight="1" x14ac:dyDescent="0.3">
      <c r="B190" s="172" t="s">
        <v>77</v>
      </c>
      <c r="C190" s="172"/>
      <c r="D190" s="172"/>
      <c r="E190" s="172"/>
      <c r="F190" s="172"/>
      <c r="G190" s="172"/>
      <c r="H190" s="172"/>
      <c r="I190" s="172"/>
      <c r="J190" s="172"/>
      <c r="K190" s="172"/>
      <c r="L190" s="172"/>
      <c r="M190" s="8"/>
    </row>
    <row r="191" spans="2:21" ht="21.95" customHeight="1" x14ac:dyDescent="0.35">
      <c r="B191" s="102" t="s">
        <v>454</v>
      </c>
      <c r="C191" s="103">
        <v>2</v>
      </c>
      <c r="D191" s="15"/>
      <c r="E191" s="15"/>
      <c r="F191" s="15"/>
      <c r="G191" s="15"/>
      <c r="H191" s="15"/>
      <c r="I191" s="15"/>
      <c r="J191" s="15"/>
      <c r="K191" s="15"/>
      <c r="L191" s="15"/>
      <c r="M191" s="15"/>
      <c r="O191" s="3"/>
      <c r="Q191" s="3"/>
      <c r="S191" s="2"/>
    </row>
    <row r="192" spans="2:21" ht="19.5" customHeight="1" x14ac:dyDescent="0.3">
      <c r="B192" s="173" t="s">
        <v>485</v>
      </c>
      <c r="C192" s="173"/>
      <c r="D192" s="173"/>
      <c r="E192" s="173"/>
      <c r="F192" s="173"/>
      <c r="G192" s="173"/>
      <c r="H192" s="173"/>
      <c r="I192" s="173"/>
      <c r="J192" s="173"/>
      <c r="K192" s="173"/>
      <c r="L192" s="173"/>
      <c r="M192" s="19"/>
      <c r="N192" s="127"/>
      <c r="O192" s="20"/>
      <c r="P192" s="129"/>
      <c r="Q192" s="20"/>
      <c r="R192" s="129"/>
      <c r="S192" s="21"/>
      <c r="T192" s="129"/>
      <c r="U192" s="19"/>
    </row>
    <row r="193" spans="2:21" ht="16.5" customHeight="1" x14ac:dyDescent="0.25">
      <c r="B193" s="172" t="s">
        <v>154</v>
      </c>
      <c r="C193" s="172"/>
      <c r="D193" s="172"/>
      <c r="E193" s="172"/>
      <c r="F193" s="172"/>
      <c r="G193" s="172"/>
      <c r="H193" s="172"/>
      <c r="I193" s="172"/>
      <c r="J193" s="172"/>
      <c r="K193" s="172"/>
      <c r="L193" s="172"/>
      <c r="M193" s="34"/>
      <c r="N193" s="39">
        <f>IF(N192="",0,1)</f>
        <v>0</v>
      </c>
      <c r="O193" s="39"/>
      <c r="P193" s="39">
        <f>IF(P192="",0,1)</f>
        <v>0</v>
      </c>
      <c r="Q193" s="39"/>
      <c r="R193" s="39">
        <f>IF(R192="",0,1)</f>
        <v>0</v>
      </c>
      <c r="S193" s="39"/>
      <c r="T193" s="39">
        <f>IF(T192="",0,1)</f>
        <v>0</v>
      </c>
    </row>
    <row r="194" spans="2:21" ht="16.5" customHeight="1" x14ac:dyDescent="0.25">
      <c r="B194" s="172"/>
      <c r="C194" s="172"/>
      <c r="D194" s="172"/>
      <c r="E194" s="172"/>
      <c r="F194" s="172"/>
      <c r="G194" s="172"/>
      <c r="H194" s="172"/>
      <c r="I194" s="172"/>
      <c r="J194" s="172"/>
      <c r="K194" s="172"/>
      <c r="L194" s="172"/>
      <c r="M194" s="170" t="s">
        <v>488</v>
      </c>
      <c r="N194" s="184"/>
      <c r="O194" s="185"/>
      <c r="P194" s="185"/>
      <c r="Q194" s="185"/>
      <c r="R194" s="185"/>
      <c r="S194" s="185"/>
      <c r="T194" s="186"/>
    </row>
    <row r="195" spans="2:21" ht="16.5" customHeight="1" x14ac:dyDescent="0.25">
      <c r="B195" s="172"/>
      <c r="C195" s="172"/>
      <c r="D195" s="172"/>
      <c r="E195" s="172"/>
      <c r="F195" s="172"/>
      <c r="G195" s="172"/>
      <c r="H195" s="172"/>
      <c r="I195" s="172"/>
      <c r="J195" s="172"/>
      <c r="K195" s="172"/>
      <c r="L195" s="172"/>
      <c r="M195" s="170"/>
      <c r="N195" s="187"/>
      <c r="O195" s="188"/>
      <c r="P195" s="188"/>
      <c r="Q195" s="188"/>
      <c r="R195" s="188"/>
      <c r="S195" s="188"/>
      <c r="T195" s="189"/>
    </row>
    <row r="196" spans="2:21" ht="16.5" customHeight="1" x14ac:dyDescent="0.25">
      <c r="B196" s="172"/>
      <c r="C196" s="172"/>
      <c r="D196" s="172"/>
      <c r="E196" s="172"/>
      <c r="F196" s="172"/>
      <c r="G196" s="172"/>
      <c r="H196" s="172"/>
      <c r="I196" s="172"/>
      <c r="J196" s="172"/>
      <c r="K196" s="172"/>
      <c r="L196" s="172"/>
      <c r="M196" s="29"/>
      <c r="N196" s="190"/>
      <c r="O196" s="191"/>
      <c r="P196" s="191"/>
      <c r="Q196" s="191"/>
      <c r="R196" s="191"/>
      <c r="S196" s="191"/>
      <c r="T196" s="192"/>
    </row>
    <row r="197" spans="2:21" ht="16.5" customHeight="1" x14ac:dyDescent="0.3">
      <c r="B197" s="38" t="s">
        <v>0</v>
      </c>
      <c r="C197" s="33"/>
      <c r="D197" s="33"/>
      <c r="E197" s="33"/>
      <c r="F197" s="33"/>
      <c r="G197" s="33"/>
      <c r="H197" s="33"/>
      <c r="I197" s="33"/>
      <c r="J197" s="33"/>
      <c r="K197" s="33"/>
      <c r="L197" s="33"/>
      <c r="M197" s="8"/>
    </row>
    <row r="198" spans="2:21" ht="16.5" customHeight="1" x14ac:dyDescent="0.3">
      <c r="B198" s="32" t="s">
        <v>76</v>
      </c>
      <c r="C198" s="33"/>
      <c r="D198" s="33"/>
      <c r="E198" s="33"/>
      <c r="F198" s="33"/>
      <c r="G198" s="33"/>
      <c r="H198" s="33"/>
      <c r="I198" s="33"/>
      <c r="J198" s="33"/>
      <c r="K198" s="33"/>
      <c r="L198" s="33"/>
      <c r="M198" s="8"/>
    </row>
    <row r="199" spans="2:21" ht="16.5" customHeight="1" x14ac:dyDescent="0.3">
      <c r="B199" s="32" t="s">
        <v>77</v>
      </c>
      <c r="C199" s="33"/>
      <c r="D199" s="33"/>
      <c r="E199" s="33"/>
      <c r="F199" s="33"/>
      <c r="G199" s="33"/>
      <c r="H199" s="33"/>
      <c r="I199" s="33"/>
      <c r="J199" s="33"/>
      <c r="K199" s="33"/>
      <c r="L199" s="33"/>
      <c r="M199" s="8"/>
    </row>
    <row r="200" spans="2:21" ht="21.95" customHeight="1" x14ac:dyDescent="0.35">
      <c r="B200" s="102" t="s">
        <v>454</v>
      </c>
      <c r="C200" s="103">
        <v>2</v>
      </c>
      <c r="D200" s="15"/>
      <c r="E200" s="15"/>
      <c r="F200" s="15"/>
      <c r="G200" s="15"/>
      <c r="H200" s="15"/>
      <c r="I200" s="15"/>
      <c r="J200" s="15"/>
      <c r="K200" s="15"/>
      <c r="L200" s="15"/>
      <c r="M200" s="15"/>
      <c r="O200" s="3"/>
      <c r="Q200" s="3"/>
      <c r="S200" s="2"/>
    </row>
    <row r="201" spans="2:21" ht="19.5" customHeight="1" x14ac:dyDescent="0.3">
      <c r="B201" s="173" t="s">
        <v>332</v>
      </c>
      <c r="C201" s="173"/>
      <c r="D201" s="173"/>
      <c r="E201" s="173"/>
      <c r="F201" s="173"/>
      <c r="G201" s="173"/>
      <c r="H201" s="173"/>
      <c r="I201" s="173"/>
      <c r="J201" s="173"/>
      <c r="K201" s="173"/>
      <c r="L201" s="173"/>
      <c r="M201" s="19"/>
      <c r="N201" s="127"/>
      <c r="O201" s="128"/>
      <c r="P201" s="129"/>
      <c r="Q201" s="20"/>
      <c r="R201" s="129"/>
      <c r="S201" s="21"/>
      <c r="T201" s="129"/>
      <c r="U201" s="19"/>
    </row>
    <row r="202" spans="2:21" ht="16.5" customHeight="1" x14ac:dyDescent="0.25">
      <c r="B202" s="172" t="s">
        <v>155</v>
      </c>
      <c r="C202" s="172"/>
      <c r="D202" s="172"/>
      <c r="E202" s="172"/>
      <c r="F202" s="172"/>
      <c r="G202" s="172"/>
      <c r="H202" s="172"/>
      <c r="I202" s="172"/>
      <c r="J202" s="172"/>
      <c r="K202" s="172"/>
      <c r="L202" s="172"/>
      <c r="M202" s="34"/>
      <c r="N202" s="39">
        <f>IF(N201="",0,1)</f>
        <v>0</v>
      </c>
      <c r="O202" s="39"/>
      <c r="P202" s="39">
        <f>IF(P201="",0,1)</f>
        <v>0</v>
      </c>
      <c r="Q202" s="39"/>
      <c r="R202" s="39">
        <f>IF(R201="",0,1)</f>
        <v>0</v>
      </c>
      <c r="S202" s="39"/>
      <c r="T202" s="39">
        <f>IF(T201="",0,1)</f>
        <v>0</v>
      </c>
    </row>
    <row r="203" spans="2:21" ht="16.5" customHeight="1" x14ac:dyDescent="0.25">
      <c r="B203" s="172"/>
      <c r="C203" s="172"/>
      <c r="D203" s="172"/>
      <c r="E203" s="172"/>
      <c r="F203" s="172"/>
      <c r="G203" s="172"/>
      <c r="H203" s="172"/>
      <c r="I203" s="172"/>
      <c r="J203" s="172"/>
      <c r="K203" s="172"/>
      <c r="L203" s="172"/>
      <c r="M203" s="170" t="s">
        <v>488</v>
      </c>
      <c r="N203" s="184"/>
      <c r="O203" s="185"/>
      <c r="P203" s="185"/>
      <c r="Q203" s="185"/>
      <c r="R203" s="185"/>
      <c r="S203" s="185"/>
      <c r="T203" s="186"/>
    </row>
    <row r="204" spans="2:21" ht="16.5" customHeight="1" x14ac:dyDescent="0.25">
      <c r="B204" s="172"/>
      <c r="C204" s="172"/>
      <c r="D204" s="172"/>
      <c r="E204" s="172"/>
      <c r="F204" s="172"/>
      <c r="G204" s="172"/>
      <c r="H204" s="172"/>
      <c r="I204" s="172"/>
      <c r="J204" s="172"/>
      <c r="K204" s="172"/>
      <c r="L204" s="172"/>
      <c r="M204" s="170"/>
      <c r="N204" s="187"/>
      <c r="O204" s="188"/>
      <c r="P204" s="188"/>
      <c r="Q204" s="188"/>
      <c r="R204" s="188"/>
      <c r="S204" s="188"/>
      <c r="T204" s="189"/>
    </row>
    <row r="205" spans="2:21" ht="16.5" customHeight="1" x14ac:dyDescent="0.3">
      <c r="B205" s="38" t="s">
        <v>0</v>
      </c>
      <c r="C205" s="33"/>
      <c r="D205" s="33"/>
      <c r="E205" s="33"/>
      <c r="F205" s="33"/>
      <c r="G205" s="33"/>
      <c r="H205" s="33"/>
      <c r="I205" s="33"/>
      <c r="J205" s="33"/>
      <c r="K205" s="33"/>
      <c r="L205" s="33"/>
      <c r="M205" s="29"/>
      <c r="N205" s="190"/>
      <c r="O205" s="191"/>
      <c r="P205" s="191"/>
      <c r="Q205" s="191"/>
      <c r="R205" s="191"/>
      <c r="S205" s="191"/>
      <c r="T205" s="192"/>
    </row>
    <row r="206" spans="2:21" ht="16.5" customHeight="1" x14ac:dyDescent="0.3">
      <c r="B206" s="32" t="s">
        <v>110</v>
      </c>
      <c r="C206" s="33"/>
      <c r="D206" s="33"/>
      <c r="E206" s="33"/>
      <c r="F206" s="33"/>
      <c r="G206" s="33"/>
      <c r="H206" s="33"/>
      <c r="I206" s="33"/>
      <c r="J206" s="33"/>
      <c r="K206" s="33"/>
      <c r="L206" s="33"/>
      <c r="M206" s="8"/>
    </row>
    <row r="207" spans="2:21" ht="16.5" customHeight="1" x14ac:dyDescent="0.3">
      <c r="B207" s="32" t="s">
        <v>117</v>
      </c>
      <c r="C207" s="33"/>
      <c r="D207" s="33"/>
      <c r="E207" s="33"/>
      <c r="F207" s="33"/>
      <c r="G207" s="33"/>
      <c r="H207" s="33"/>
      <c r="I207" s="33"/>
      <c r="J207" s="33"/>
      <c r="K207" s="33"/>
      <c r="L207" s="33"/>
      <c r="M207" s="8"/>
    </row>
    <row r="208" spans="2:21" ht="16.5" customHeight="1" x14ac:dyDescent="0.3">
      <c r="B208" s="172" t="s">
        <v>111</v>
      </c>
      <c r="C208" s="172"/>
      <c r="D208" s="172"/>
      <c r="E208" s="172"/>
      <c r="F208" s="172"/>
      <c r="G208" s="172"/>
      <c r="H208" s="172"/>
      <c r="I208" s="172"/>
      <c r="J208" s="172"/>
      <c r="K208" s="172"/>
      <c r="L208" s="172"/>
      <c r="M208" s="8"/>
    </row>
    <row r="209" spans="2:20" ht="16.5" customHeight="1" x14ac:dyDescent="0.3">
      <c r="B209" s="172" t="s">
        <v>139</v>
      </c>
      <c r="C209" s="172"/>
      <c r="D209" s="172"/>
      <c r="E209" s="172"/>
      <c r="F209" s="172"/>
      <c r="G209" s="172"/>
      <c r="H209" s="172"/>
      <c r="I209" s="172"/>
      <c r="J209" s="172"/>
      <c r="K209" s="172"/>
      <c r="L209" s="172"/>
      <c r="M209" s="8"/>
    </row>
    <row r="210" spans="2:20" ht="21.95" customHeight="1" x14ac:dyDescent="0.35">
      <c r="B210" s="102" t="s">
        <v>454</v>
      </c>
      <c r="C210" s="103">
        <v>2</v>
      </c>
      <c r="D210" s="15"/>
      <c r="E210" s="15"/>
      <c r="F210" s="15"/>
      <c r="G210" s="15"/>
      <c r="H210" s="15"/>
      <c r="I210" s="15"/>
      <c r="J210" s="15"/>
      <c r="K210" s="15"/>
      <c r="L210" s="15"/>
      <c r="M210" s="15"/>
      <c r="O210" s="3"/>
      <c r="Q210" s="3"/>
      <c r="S210" s="2"/>
    </row>
    <row r="211" spans="2:20" ht="19.5" customHeight="1" x14ac:dyDescent="0.3">
      <c r="B211" s="193" t="s">
        <v>333</v>
      </c>
      <c r="C211" s="193"/>
      <c r="D211" s="193"/>
      <c r="E211" s="193"/>
      <c r="F211" s="193"/>
      <c r="G211" s="193"/>
      <c r="H211" s="193"/>
      <c r="I211" s="193"/>
      <c r="J211" s="193"/>
      <c r="K211" s="193"/>
      <c r="L211" s="193"/>
      <c r="M211" s="51"/>
      <c r="N211" s="127"/>
      <c r="O211" s="20"/>
      <c r="P211" s="129"/>
      <c r="Q211" s="20"/>
      <c r="R211" s="129"/>
      <c r="S211" s="21"/>
      <c r="T211" s="129"/>
    </row>
    <row r="212" spans="2:20" ht="19.5" customHeight="1" x14ac:dyDescent="0.25">
      <c r="B212" s="193"/>
      <c r="C212" s="193"/>
      <c r="D212" s="193"/>
      <c r="E212" s="193"/>
      <c r="F212" s="193"/>
      <c r="G212" s="193"/>
      <c r="H212" s="193"/>
      <c r="I212" s="193"/>
      <c r="J212" s="193"/>
      <c r="K212" s="193"/>
      <c r="L212" s="193"/>
      <c r="M212" s="51"/>
      <c r="N212" s="39">
        <f>IF(N211="",0,1)</f>
        <v>0</v>
      </c>
      <c r="O212" s="39"/>
      <c r="P212" s="39">
        <f>IF(P211="",0,1)</f>
        <v>0</v>
      </c>
      <c r="Q212" s="39"/>
      <c r="R212" s="39">
        <f>IF(R211="",0,1)</f>
        <v>0</v>
      </c>
      <c r="S212" s="39"/>
      <c r="T212" s="39">
        <f>IF(T211="",0,1)</f>
        <v>0</v>
      </c>
    </row>
    <row r="213" spans="2:20" ht="16.5" customHeight="1" x14ac:dyDescent="0.25">
      <c r="B213" s="172" t="s">
        <v>156</v>
      </c>
      <c r="C213" s="172"/>
      <c r="D213" s="172"/>
      <c r="E213" s="172"/>
      <c r="F213" s="172"/>
      <c r="G213" s="172"/>
      <c r="H213" s="172"/>
      <c r="I213" s="172"/>
      <c r="J213" s="172"/>
      <c r="K213" s="172"/>
      <c r="L213" s="172"/>
      <c r="M213" s="170" t="s">
        <v>488</v>
      </c>
      <c r="N213" s="184"/>
      <c r="O213" s="185"/>
      <c r="P213" s="185"/>
      <c r="Q213" s="185"/>
      <c r="R213" s="185"/>
      <c r="S213" s="185"/>
      <c r="T213" s="186"/>
    </row>
    <row r="214" spans="2:20" ht="16.5" customHeight="1" x14ac:dyDescent="0.25">
      <c r="B214" s="172"/>
      <c r="C214" s="172"/>
      <c r="D214" s="172"/>
      <c r="E214" s="172"/>
      <c r="F214" s="172"/>
      <c r="G214" s="172"/>
      <c r="H214" s="172"/>
      <c r="I214" s="172"/>
      <c r="J214" s="172"/>
      <c r="K214" s="172"/>
      <c r="L214" s="172"/>
      <c r="M214" s="170"/>
      <c r="N214" s="187"/>
      <c r="O214" s="188"/>
      <c r="P214" s="188"/>
      <c r="Q214" s="188"/>
      <c r="R214" s="188"/>
      <c r="S214" s="188"/>
      <c r="T214" s="189"/>
    </row>
    <row r="215" spans="2:20" ht="16.5" customHeight="1" x14ac:dyDescent="0.25">
      <c r="B215" s="172"/>
      <c r="C215" s="172"/>
      <c r="D215" s="172"/>
      <c r="E215" s="172"/>
      <c r="F215" s="172"/>
      <c r="G215" s="172"/>
      <c r="H215" s="172"/>
      <c r="I215" s="172"/>
      <c r="J215" s="172"/>
      <c r="K215" s="172"/>
      <c r="L215" s="172"/>
      <c r="M215" s="29"/>
      <c r="N215" s="190"/>
      <c r="O215" s="191"/>
      <c r="P215" s="191"/>
      <c r="Q215" s="191"/>
      <c r="R215" s="191"/>
      <c r="S215" s="191"/>
      <c r="T215" s="192"/>
    </row>
    <row r="216" spans="2:20" ht="16.5" customHeight="1" x14ac:dyDescent="0.3">
      <c r="B216" s="172"/>
      <c r="C216" s="172"/>
      <c r="D216" s="172"/>
      <c r="E216" s="172"/>
      <c r="F216" s="172"/>
      <c r="G216" s="172"/>
      <c r="H216" s="172"/>
      <c r="I216" s="172"/>
      <c r="J216" s="172"/>
      <c r="K216" s="172"/>
      <c r="L216" s="172"/>
      <c r="M216" s="15"/>
    </row>
    <row r="217" spans="2:20" ht="16.5" customHeight="1" x14ac:dyDescent="0.3">
      <c r="B217" s="38" t="s">
        <v>0</v>
      </c>
      <c r="C217" s="33"/>
      <c r="D217" s="33"/>
      <c r="E217" s="33"/>
      <c r="F217" s="33"/>
      <c r="G217" s="33"/>
      <c r="H217" s="33"/>
      <c r="I217" s="33"/>
      <c r="J217" s="33"/>
      <c r="K217" s="33"/>
      <c r="L217" s="33"/>
      <c r="M217" s="8"/>
    </row>
    <row r="218" spans="2:20" ht="16.5" customHeight="1" x14ac:dyDescent="0.3">
      <c r="B218" s="32" t="s">
        <v>76</v>
      </c>
      <c r="C218" s="33"/>
      <c r="D218" s="33"/>
      <c r="E218" s="33"/>
      <c r="F218" s="33"/>
      <c r="G218" s="33"/>
      <c r="H218" s="33"/>
      <c r="I218" s="33"/>
      <c r="J218" s="33"/>
      <c r="K218" s="33"/>
      <c r="L218" s="33"/>
      <c r="M218" s="8"/>
    </row>
    <row r="219" spans="2:20" ht="16.5" customHeight="1" x14ac:dyDescent="0.3">
      <c r="B219" s="32" t="s">
        <v>117</v>
      </c>
      <c r="C219" s="33"/>
      <c r="D219" s="33"/>
      <c r="E219" s="33"/>
      <c r="F219" s="33"/>
      <c r="G219" s="33"/>
      <c r="H219" s="33"/>
      <c r="I219" s="33"/>
      <c r="J219" s="33"/>
      <c r="K219" s="33"/>
      <c r="L219" s="33"/>
      <c r="M219" s="8"/>
    </row>
    <row r="220" spans="2:20" ht="16.5" customHeight="1" x14ac:dyDescent="0.3">
      <c r="B220" s="172" t="s">
        <v>77</v>
      </c>
      <c r="C220" s="172"/>
      <c r="D220" s="172"/>
      <c r="E220" s="172"/>
      <c r="F220" s="172"/>
      <c r="G220" s="172"/>
      <c r="H220" s="172"/>
      <c r="I220" s="172"/>
      <c r="J220" s="172"/>
      <c r="K220" s="172"/>
      <c r="L220" s="172"/>
      <c r="M220" s="8"/>
    </row>
    <row r="221" spans="2:20" ht="16.5" customHeight="1" x14ac:dyDescent="0.3">
      <c r="B221" s="172" t="s">
        <v>139</v>
      </c>
      <c r="C221" s="172"/>
      <c r="D221" s="172"/>
      <c r="E221" s="172"/>
      <c r="F221" s="172"/>
      <c r="G221" s="172"/>
      <c r="H221" s="172"/>
      <c r="I221" s="172"/>
      <c r="J221" s="172"/>
      <c r="K221" s="172"/>
      <c r="L221" s="172"/>
      <c r="M221" s="8"/>
    </row>
    <row r="222" spans="2:20" ht="21.95" customHeight="1" x14ac:dyDescent="0.35">
      <c r="B222" s="102" t="s">
        <v>454</v>
      </c>
      <c r="C222" s="103">
        <v>2</v>
      </c>
      <c r="D222" s="15"/>
      <c r="E222" s="15"/>
      <c r="F222" s="15"/>
      <c r="G222" s="15"/>
      <c r="H222" s="15"/>
      <c r="I222" s="15"/>
      <c r="J222" s="15"/>
      <c r="K222" s="15"/>
      <c r="L222" s="15"/>
      <c r="M222" s="15"/>
      <c r="O222" s="3"/>
      <c r="Q222" s="3"/>
      <c r="S222" s="2"/>
    </row>
    <row r="223" spans="2:20" ht="19.5" customHeight="1" x14ac:dyDescent="0.3">
      <c r="B223" s="193" t="s">
        <v>334</v>
      </c>
      <c r="C223" s="193"/>
      <c r="D223" s="193"/>
      <c r="E223" s="193"/>
      <c r="F223" s="193"/>
      <c r="G223" s="193"/>
      <c r="H223" s="193"/>
      <c r="I223" s="193"/>
      <c r="J223" s="193"/>
      <c r="K223" s="193"/>
      <c r="L223" s="193"/>
      <c r="M223" s="51"/>
      <c r="N223" s="127"/>
      <c r="O223" s="20"/>
      <c r="P223" s="129"/>
      <c r="Q223" s="20"/>
      <c r="R223" s="129"/>
      <c r="S223" s="21"/>
      <c r="T223" s="129"/>
    </row>
    <row r="224" spans="2:20" ht="19.5" customHeight="1" x14ac:dyDescent="0.25">
      <c r="B224" s="193"/>
      <c r="C224" s="193"/>
      <c r="D224" s="193"/>
      <c r="E224" s="193"/>
      <c r="F224" s="193"/>
      <c r="G224" s="193"/>
      <c r="H224" s="193"/>
      <c r="I224" s="193"/>
      <c r="J224" s="193"/>
      <c r="K224" s="193"/>
      <c r="L224" s="193"/>
      <c r="M224" s="51"/>
      <c r="N224" s="39">
        <f>IF(N223="",0,1)</f>
        <v>0</v>
      </c>
      <c r="O224" s="39"/>
      <c r="P224" s="39">
        <f>IF(P223="",0,1)</f>
        <v>0</v>
      </c>
      <c r="Q224" s="39"/>
      <c r="R224" s="39">
        <f>IF(R223="",0,1)</f>
        <v>0</v>
      </c>
      <c r="S224" s="39"/>
      <c r="T224" s="39">
        <f>IF(T223="",0,1)</f>
        <v>0</v>
      </c>
    </row>
    <row r="225" spans="2:20" ht="19.5" customHeight="1" x14ac:dyDescent="0.25">
      <c r="B225" s="193"/>
      <c r="C225" s="193"/>
      <c r="D225" s="193"/>
      <c r="E225" s="193"/>
      <c r="F225" s="193"/>
      <c r="G225" s="193"/>
      <c r="H225" s="193"/>
      <c r="I225" s="193"/>
      <c r="J225" s="193"/>
      <c r="K225" s="193"/>
      <c r="L225" s="193"/>
      <c r="M225" s="51"/>
      <c r="N225" s="104"/>
      <c r="O225" s="104"/>
      <c r="P225" s="104"/>
      <c r="Q225" s="104"/>
      <c r="R225" s="104"/>
      <c r="S225" s="104"/>
      <c r="T225" s="104"/>
    </row>
    <row r="226" spans="2:20" ht="16.5" customHeight="1" x14ac:dyDescent="0.25">
      <c r="B226" s="172" t="s">
        <v>157</v>
      </c>
      <c r="C226" s="172"/>
      <c r="D226" s="172"/>
      <c r="E226" s="172"/>
      <c r="F226" s="172"/>
      <c r="G226" s="172"/>
      <c r="H226" s="172"/>
      <c r="I226" s="172"/>
      <c r="J226" s="172"/>
      <c r="K226" s="172"/>
      <c r="L226" s="172"/>
      <c r="M226" s="170" t="s">
        <v>488</v>
      </c>
      <c r="N226" s="184"/>
      <c r="O226" s="185"/>
      <c r="P226" s="185"/>
      <c r="Q226" s="185"/>
      <c r="R226" s="185"/>
      <c r="S226" s="185"/>
      <c r="T226" s="186"/>
    </row>
    <row r="227" spans="2:20" ht="16.5" customHeight="1" x14ac:dyDescent="0.25">
      <c r="B227" s="172"/>
      <c r="C227" s="172"/>
      <c r="D227" s="172"/>
      <c r="E227" s="172"/>
      <c r="F227" s="172"/>
      <c r="G227" s="172"/>
      <c r="H227" s="172"/>
      <c r="I227" s="172"/>
      <c r="J227" s="172"/>
      <c r="K227" s="172"/>
      <c r="L227" s="172"/>
      <c r="M227" s="170"/>
      <c r="N227" s="187"/>
      <c r="O227" s="188"/>
      <c r="P227" s="188"/>
      <c r="Q227" s="188"/>
      <c r="R227" s="188"/>
      <c r="S227" s="188"/>
      <c r="T227" s="189"/>
    </row>
    <row r="228" spans="2:20" ht="16.5" customHeight="1" x14ac:dyDescent="0.25">
      <c r="B228" s="172"/>
      <c r="C228" s="172"/>
      <c r="D228" s="172"/>
      <c r="E228" s="172"/>
      <c r="F228" s="172"/>
      <c r="G228" s="172"/>
      <c r="H228" s="172"/>
      <c r="I228" s="172"/>
      <c r="J228" s="172"/>
      <c r="K228" s="172"/>
      <c r="L228" s="172"/>
      <c r="M228" s="29"/>
      <c r="N228" s="190"/>
      <c r="O228" s="191"/>
      <c r="P228" s="191"/>
      <c r="Q228" s="191"/>
      <c r="R228" s="191"/>
      <c r="S228" s="191"/>
      <c r="T228" s="192"/>
    </row>
    <row r="229" spans="2:20" ht="16.5" customHeight="1" x14ac:dyDescent="0.3">
      <c r="B229" s="172"/>
      <c r="C229" s="172"/>
      <c r="D229" s="172"/>
      <c r="E229" s="172"/>
      <c r="F229" s="172"/>
      <c r="G229" s="172"/>
      <c r="H229" s="172"/>
      <c r="I229" s="172"/>
      <c r="J229" s="172"/>
      <c r="K229" s="172"/>
      <c r="L229" s="172"/>
      <c r="M229" s="15"/>
    </row>
    <row r="230" spans="2:20" ht="16.5" customHeight="1" x14ac:dyDescent="0.3">
      <c r="B230" s="172"/>
      <c r="C230" s="172"/>
      <c r="D230" s="172"/>
      <c r="E230" s="172"/>
      <c r="F230" s="172"/>
      <c r="G230" s="172"/>
      <c r="H230" s="172"/>
      <c r="I230" s="172"/>
      <c r="J230" s="172"/>
      <c r="K230" s="172"/>
      <c r="L230" s="172"/>
      <c r="M230" s="15"/>
    </row>
    <row r="231" spans="2:20" ht="16.5" customHeight="1" x14ac:dyDescent="0.3">
      <c r="B231" s="38" t="s">
        <v>0</v>
      </c>
      <c r="C231" s="33"/>
      <c r="D231" s="33"/>
      <c r="E231" s="33"/>
      <c r="F231" s="33"/>
      <c r="G231" s="33"/>
      <c r="H231" s="33"/>
      <c r="I231" s="33"/>
      <c r="J231" s="33"/>
      <c r="K231" s="33"/>
      <c r="L231" s="33"/>
      <c r="M231" s="8"/>
    </row>
    <row r="232" spans="2:20" ht="16.5" customHeight="1" x14ac:dyDescent="0.3">
      <c r="B232" s="32" t="s">
        <v>76</v>
      </c>
      <c r="C232" s="33"/>
      <c r="D232" s="33"/>
      <c r="E232" s="33"/>
      <c r="F232" s="33"/>
      <c r="G232" s="33"/>
      <c r="H232" s="33"/>
      <c r="I232" s="33"/>
      <c r="J232" s="33"/>
      <c r="K232" s="33"/>
      <c r="L232" s="33"/>
      <c r="M232" s="8"/>
    </row>
    <row r="233" spans="2:20" ht="16.5" customHeight="1" x14ac:dyDescent="0.3">
      <c r="B233" s="32" t="s">
        <v>117</v>
      </c>
      <c r="C233" s="33"/>
      <c r="D233" s="33"/>
      <c r="E233" s="33"/>
      <c r="F233" s="33"/>
      <c r="G233" s="33"/>
      <c r="H233" s="33"/>
      <c r="I233" s="33"/>
      <c r="J233" s="33"/>
      <c r="K233" s="33"/>
      <c r="L233" s="33"/>
      <c r="M233" s="8"/>
    </row>
    <row r="234" spans="2:20" ht="16.5" customHeight="1" x14ac:dyDescent="0.3">
      <c r="B234" s="172" t="s">
        <v>77</v>
      </c>
      <c r="C234" s="172"/>
      <c r="D234" s="172"/>
      <c r="E234" s="172"/>
      <c r="F234" s="172"/>
      <c r="G234" s="172"/>
      <c r="H234" s="172"/>
      <c r="I234" s="172"/>
      <c r="J234" s="172"/>
      <c r="K234" s="172"/>
      <c r="L234" s="172"/>
      <c r="M234" s="8"/>
    </row>
    <row r="235" spans="2:20" ht="21.95" customHeight="1" x14ac:dyDescent="0.35">
      <c r="B235" s="102" t="s">
        <v>454</v>
      </c>
      <c r="C235" s="103">
        <v>2</v>
      </c>
      <c r="D235" s="15"/>
      <c r="E235" s="15"/>
      <c r="F235" s="15"/>
      <c r="G235" s="15"/>
      <c r="H235" s="15"/>
      <c r="I235" s="15"/>
      <c r="J235" s="15"/>
      <c r="K235" s="15"/>
      <c r="L235" s="15"/>
      <c r="M235" s="15"/>
      <c r="O235" s="3"/>
      <c r="Q235" s="3"/>
      <c r="S235" s="2"/>
    </row>
    <row r="236" spans="2:20" ht="19.5" customHeight="1" x14ac:dyDescent="0.3">
      <c r="B236" s="193" t="s">
        <v>347</v>
      </c>
      <c r="C236" s="193"/>
      <c r="D236" s="193"/>
      <c r="E236" s="193"/>
      <c r="F236" s="193"/>
      <c r="G236" s="193"/>
      <c r="H236" s="193"/>
      <c r="I236" s="193"/>
      <c r="J236" s="193"/>
      <c r="K236" s="193"/>
      <c r="L236" s="193"/>
      <c r="M236" s="51"/>
      <c r="N236" s="127"/>
      <c r="O236" s="20"/>
      <c r="P236" s="129"/>
      <c r="Q236" s="20"/>
      <c r="R236" s="129"/>
      <c r="S236" s="21"/>
      <c r="T236" s="129"/>
    </row>
    <row r="237" spans="2:20" ht="19.5" customHeight="1" x14ac:dyDescent="0.25">
      <c r="B237" s="193"/>
      <c r="C237" s="193"/>
      <c r="D237" s="193"/>
      <c r="E237" s="193"/>
      <c r="F237" s="193"/>
      <c r="G237" s="193"/>
      <c r="H237" s="193"/>
      <c r="I237" s="193"/>
      <c r="J237" s="193"/>
      <c r="K237" s="193"/>
      <c r="L237" s="193"/>
      <c r="M237" s="51"/>
      <c r="N237" s="39">
        <f>IF(N236="",0,1)</f>
        <v>0</v>
      </c>
      <c r="O237" s="39"/>
      <c r="P237" s="39">
        <f>IF(P236="",0,1)</f>
        <v>0</v>
      </c>
      <c r="Q237" s="39"/>
      <c r="R237" s="39">
        <f>IF(R236="",0,1)</f>
        <v>0</v>
      </c>
      <c r="S237" s="39"/>
      <c r="T237" s="39">
        <f>IF(T236="",0,1)</f>
        <v>0</v>
      </c>
    </row>
    <row r="238" spans="2:20" ht="16.5" customHeight="1" x14ac:dyDescent="0.25">
      <c r="B238" s="205" t="s">
        <v>158</v>
      </c>
      <c r="C238" s="205"/>
      <c r="D238" s="205"/>
      <c r="E238" s="205"/>
      <c r="F238" s="205"/>
      <c r="G238" s="205"/>
      <c r="H238" s="205"/>
      <c r="I238" s="205"/>
      <c r="J238" s="205"/>
      <c r="K238" s="205"/>
      <c r="L238" s="205"/>
      <c r="M238" s="170" t="s">
        <v>488</v>
      </c>
      <c r="N238" s="184"/>
      <c r="O238" s="185"/>
      <c r="P238" s="185"/>
      <c r="Q238" s="185"/>
      <c r="R238" s="185"/>
      <c r="S238" s="185"/>
      <c r="T238" s="186"/>
    </row>
    <row r="239" spans="2:20" ht="16.5" customHeight="1" x14ac:dyDescent="0.25">
      <c r="B239" s="205"/>
      <c r="C239" s="205"/>
      <c r="D239" s="205"/>
      <c r="E239" s="205"/>
      <c r="F239" s="205"/>
      <c r="G239" s="205"/>
      <c r="H239" s="205"/>
      <c r="I239" s="205"/>
      <c r="J239" s="205"/>
      <c r="K239" s="205"/>
      <c r="L239" s="205"/>
      <c r="M239" s="170"/>
      <c r="N239" s="187"/>
      <c r="O239" s="188"/>
      <c r="P239" s="188"/>
      <c r="Q239" s="188"/>
      <c r="R239" s="188"/>
      <c r="S239" s="188"/>
      <c r="T239" s="189"/>
    </row>
    <row r="240" spans="2:20" ht="16.5" customHeight="1" x14ac:dyDescent="0.25">
      <c r="B240" s="205"/>
      <c r="C240" s="205"/>
      <c r="D240" s="205"/>
      <c r="E240" s="205"/>
      <c r="F240" s="205"/>
      <c r="G240" s="205"/>
      <c r="H240" s="205"/>
      <c r="I240" s="205"/>
      <c r="J240" s="205"/>
      <c r="K240" s="205"/>
      <c r="L240" s="205"/>
      <c r="M240" s="29"/>
      <c r="N240" s="190"/>
      <c r="O240" s="191"/>
      <c r="P240" s="191"/>
      <c r="Q240" s="191"/>
      <c r="R240" s="191"/>
      <c r="S240" s="191"/>
      <c r="T240" s="192"/>
    </row>
    <row r="241" spans="2:21" ht="16.5" customHeight="1" x14ac:dyDescent="0.3">
      <c r="B241" s="205"/>
      <c r="C241" s="205"/>
      <c r="D241" s="205"/>
      <c r="E241" s="205"/>
      <c r="F241" s="205"/>
      <c r="G241" s="205"/>
      <c r="H241" s="205"/>
      <c r="I241" s="205"/>
      <c r="J241" s="205"/>
      <c r="K241" s="205"/>
      <c r="L241" s="205"/>
      <c r="M241" s="15"/>
      <c r="N241"/>
    </row>
    <row r="242" spans="2:21" ht="16.5" customHeight="1" x14ac:dyDescent="0.3">
      <c r="B242" s="38" t="s">
        <v>0</v>
      </c>
      <c r="C242" s="33"/>
      <c r="D242" s="33"/>
      <c r="E242" s="33"/>
      <c r="F242" s="33"/>
      <c r="G242" s="33"/>
      <c r="H242" s="33"/>
      <c r="I242" s="33"/>
      <c r="J242" s="33"/>
      <c r="K242" s="33"/>
      <c r="L242" s="33"/>
      <c r="M242" s="8"/>
    </row>
    <row r="243" spans="2:21" ht="16.5" customHeight="1" x14ac:dyDescent="0.3">
      <c r="B243" s="32" t="s">
        <v>76</v>
      </c>
      <c r="C243" s="33"/>
      <c r="D243" s="33"/>
      <c r="E243" s="33"/>
      <c r="F243" s="33"/>
      <c r="G243" s="33"/>
      <c r="H243" s="33"/>
      <c r="I243" s="33"/>
      <c r="J243" s="33"/>
      <c r="K243" s="33"/>
      <c r="L243" s="33"/>
      <c r="M243" s="8"/>
    </row>
    <row r="244" spans="2:21" ht="16.5" customHeight="1" x14ac:dyDescent="0.3">
      <c r="B244" s="32" t="s">
        <v>117</v>
      </c>
      <c r="C244" s="33"/>
      <c r="D244" s="33"/>
      <c r="E244" s="33"/>
      <c r="F244" s="33"/>
      <c r="G244" s="33"/>
      <c r="H244" s="33"/>
      <c r="I244" s="33"/>
      <c r="J244" s="33"/>
      <c r="K244" s="33"/>
      <c r="L244" s="33"/>
      <c r="M244" s="8"/>
    </row>
    <row r="245" spans="2:21" ht="16.5" customHeight="1" x14ac:dyDescent="0.3">
      <c r="B245" s="172" t="s">
        <v>77</v>
      </c>
      <c r="C245" s="172"/>
      <c r="D245" s="172"/>
      <c r="E245" s="172"/>
      <c r="F245" s="172"/>
      <c r="G245" s="172"/>
      <c r="H245" s="172"/>
      <c r="I245" s="172"/>
      <c r="J245" s="172"/>
      <c r="K245" s="172"/>
      <c r="L245" s="172"/>
      <c r="M245" s="8"/>
    </row>
    <row r="246" spans="2:21" ht="27.75" customHeight="1" x14ac:dyDescent="0.35">
      <c r="B246" s="102" t="s">
        <v>454</v>
      </c>
      <c r="C246" s="103">
        <v>2</v>
      </c>
      <c r="D246" s="15"/>
      <c r="E246" s="15"/>
      <c r="F246" s="15"/>
      <c r="G246" s="15"/>
      <c r="H246" s="15"/>
      <c r="I246" s="15"/>
      <c r="J246" s="15"/>
      <c r="K246" s="15"/>
      <c r="L246" s="15"/>
      <c r="M246" s="15"/>
      <c r="O246" s="3"/>
      <c r="Q246" s="3"/>
      <c r="S246" s="2"/>
    </row>
    <row r="247" spans="2:21" ht="19.5" customHeight="1" x14ac:dyDescent="0.3">
      <c r="B247" s="173" t="s">
        <v>335</v>
      </c>
      <c r="C247" s="173"/>
      <c r="D247" s="173"/>
      <c r="E247" s="173"/>
      <c r="F247" s="173"/>
      <c r="G247" s="173"/>
      <c r="H247" s="173"/>
      <c r="I247" s="173"/>
      <c r="J247" s="173"/>
      <c r="K247" s="173"/>
      <c r="L247" s="173"/>
      <c r="M247" s="19"/>
      <c r="N247" s="127"/>
      <c r="O247" s="20"/>
      <c r="P247" s="129"/>
      <c r="Q247" s="20"/>
      <c r="R247" s="129"/>
      <c r="S247" s="21"/>
      <c r="T247" s="129"/>
      <c r="U247" s="19"/>
    </row>
    <row r="248" spans="2:21" ht="16.5" customHeight="1" x14ac:dyDescent="0.3">
      <c r="B248" s="32" t="s">
        <v>159</v>
      </c>
      <c r="C248" s="33"/>
      <c r="D248" s="33"/>
      <c r="E248" s="33"/>
      <c r="F248" s="33"/>
      <c r="G248" s="33"/>
      <c r="H248" s="33"/>
      <c r="I248" s="33"/>
      <c r="J248" s="33"/>
      <c r="K248" s="33"/>
      <c r="L248" s="33"/>
      <c r="M248" s="8"/>
      <c r="N248" s="39">
        <f>IF(N247="",0,1)</f>
        <v>0</v>
      </c>
      <c r="O248" s="39"/>
      <c r="P248" s="39">
        <f>IF(P247="",0,1)</f>
        <v>0</v>
      </c>
      <c r="Q248" s="39"/>
      <c r="R248" s="39">
        <f>IF(R247="",0,1)</f>
        <v>0</v>
      </c>
      <c r="S248" s="39"/>
      <c r="T248" s="39">
        <f>IF(T247="",0,1)</f>
        <v>0</v>
      </c>
    </row>
    <row r="249" spans="2:21" ht="16.5" customHeight="1" x14ac:dyDescent="0.3">
      <c r="B249" s="32" t="s">
        <v>160</v>
      </c>
      <c r="C249" s="33"/>
      <c r="D249" s="33"/>
      <c r="E249" s="33"/>
      <c r="F249" s="33"/>
      <c r="G249" s="33"/>
      <c r="H249" s="33"/>
      <c r="I249" s="33"/>
      <c r="J249" s="33"/>
      <c r="K249" s="33"/>
      <c r="L249" s="33"/>
      <c r="M249" s="170" t="s">
        <v>488</v>
      </c>
      <c r="N249" s="184"/>
      <c r="O249" s="185"/>
      <c r="P249" s="185"/>
      <c r="Q249" s="185"/>
      <c r="R249" s="185"/>
      <c r="S249" s="185"/>
      <c r="T249" s="186"/>
    </row>
    <row r="250" spans="2:21" ht="16.5" customHeight="1" x14ac:dyDescent="0.3">
      <c r="B250" s="32" t="s">
        <v>161</v>
      </c>
      <c r="C250" s="33"/>
      <c r="D250" s="33"/>
      <c r="E250" s="33"/>
      <c r="F250" s="33"/>
      <c r="G250" s="33"/>
      <c r="H250" s="33"/>
      <c r="I250" s="33"/>
      <c r="J250" s="33"/>
      <c r="K250" s="33"/>
      <c r="L250" s="33"/>
      <c r="M250" s="170"/>
      <c r="N250" s="187"/>
      <c r="O250" s="188"/>
      <c r="P250" s="188"/>
      <c r="Q250" s="188"/>
      <c r="R250" s="188"/>
      <c r="S250" s="188"/>
      <c r="T250" s="189"/>
    </row>
    <row r="251" spans="2:21" ht="16.5" customHeight="1" x14ac:dyDescent="0.3">
      <c r="B251" s="32" t="s">
        <v>162</v>
      </c>
      <c r="C251" s="33"/>
      <c r="D251" s="33"/>
      <c r="E251" s="33"/>
      <c r="F251" s="33"/>
      <c r="G251" s="33"/>
      <c r="H251" s="33"/>
      <c r="I251" s="33"/>
      <c r="J251" s="33"/>
      <c r="K251" s="33"/>
      <c r="L251" s="33"/>
      <c r="M251" s="29"/>
      <c r="N251" s="190"/>
      <c r="O251" s="191"/>
      <c r="P251" s="191"/>
      <c r="Q251" s="191"/>
      <c r="R251" s="191"/>
      <c r="S251" s="191"/>
      <c r="T251" s="192"/>
    </row>
    <row r="252" spans="2:21" ht="16.5" customHeight="1" x14ac:dyDescent="0.3">
      <c r="B252" s="32" t="s">
        <v>163</v>
      </c>
      <c r="C252" s="33"/>
      <c r="D252" s="33"/>
      <c r="E252" s="33"/>
      <c r="F252" s="33"/>
      <c r="G252" s="33"/>
      <c r="H252" s="33"/>
      <c r="I252" s="33"/>
      <c r="J252" s="33"/>
      <c r="K252" s="33"/>
      <c r="L252" s="33"/>
      <c r="M252" s="8"/>
    </row>
    <row r="253" spans="2:21" ht="16.5" customHeight="1" x14ac:dyDescent="0.3">
      <c r="B253" s="38" t="s">
        <v>0</v>
      </c>
      <c r="C253" s="33"/>
      <c r="D253" s="33"/>
      <c r="E253" s="33"/>
      <c r="F253" s="33"/>
      <c r="G253" s="33"/>
      <c r="H253" s="33"/>
      <c r="I253" s="33"/>
      <c r="J253" s="33"/>
      <c r="K253" s="33"/>
      <c r="L253" s="33"/>
      <c r="M253" s="8"/>
    </row>
    <row r="254" spans="2:21" ht="16.5" customHeight="1" x14ac:dyDescent="0.3">
      <c r="B254" s="32" t="s">
        <v>339</v>
      </c>
      <c r="C254" s="33"/>
      <c r="D254" s="33"/>
      <c r="E254" s="33"/>
      <c r="F254" s="33"/>
      <c r="G254" s="33"/>
      <c r="H254" s="33"/>
      <c r="I254" s="33"/>
      <c r="J254" s="33"/>
      <c r="K254" s="33"/>
      <c r="L254" s="33"/>
      <c r="M254" s="8"/>
    </row>
    <row r="255" spans="2:21" ht="16.5" customHeight="1" x14ac:dyDescent="0.3">
      <c r="B255" s="32" t="s">
        <v>340</v>
      </c>
      <c r="C255" s="33"/>
      <c r="D255" s="33"/>
      <c r="E255" s="33"/>
      <c r="F255" s="33"/>
      <c r="G255" s="33"/>
      <c r="H255" s="33"/>
      <c r="I255" s="33"/>
      <c r="J255" s="33"/>
      <c r="K255" s="33"/>
      <c r="L255" s="33"/>
      <c r="M255" s="8"/>
    </row>
    <row r="256" spans="2:21" ht="16.5" customHeight="1" x14ac:dyDescent="0.3">
      <c r="B256" s="172" t="s">
        <v>341</v>
      </c>
      <c r="C256" s="172"/>
      <c r="D256" s="172"/>
      <c r="E256" s="172"/>
      <c r="F256" s="172"/>
      <c r="G256" s="172"/>
      <c r="H256" s="172"/>
      <c r="I256" s="172"/>
      <c r="J256" s="172"/>
      <c r="K256" s="172"/>
      <c r="L256" s="172"/>
      <c r="M256" s="8"/>
    </row>
    <row r="257" spans="2:21" ht="21.95" customHeight="1" x14ac:dyDescent="0.35">
      <c r="B257" s="102" t="s">
        <v>454</v>
      </c>
      <c r="C257" s="103">
        <v>2</v>
      </c>
      <c r="D257" s="15"/>
      <c r="E257" s="15"/>
      <c r="F257" s="15"/>
      <c r="G257" s="15"/>
      <c r="H257" s="15"/>
      <c r="I257" s="15"/>
      <c r="J257" s="15"/>
      <c r="K257" s="15"/>
      <c r="L257" s="15"/>
      <c r="M257" s="15"/>
      <c r="O257" s="3"/>
      <c r="Q257" s="3"/>
      <c r="S257" s="2"/>
    </row>
    <row r="258" spans="2:21" ht="19.5" customHeight="1" x14ac:dyDescent="0.3">
      <c r="B258" s="173" t="s">
        <v>336</v>
      </c>
      <c r="C258" s="173"/>
      <c r="D258" s="173"/>
      <c r="E258" s="173"/>
      <c r="F258" s="173"/>
      <c r="G258" s="173"/>
      <c r="H258" s="173"/>
      <c r="I258" s="173"/>
      <c r="J258" s="173"/>
      <c r="K258" s="173"/>
      <c r="L258" s="173"/>
      <c r="M258" s="19"/>
      <c r="N258" s="127"/>
      <c r="O258" s="20"/>
      <c r="P258" s="129"/>
      <c r="Q258" s="20"/>
      <c r="R258" s="129"/>
      <c r="S258" s="21"/>
      <c r="T258" s="129"/>
      <c r="U258" s="19"/>
    </row>
    <row r="259" spans="2:21" ht="16.5" customHeight="1" x14ac:dyDescent="0.25">
      <c r="B259" s="54" t="s">
        <v>164</v>
      </c>
      <c r="C259" s="54"/>
      <c r="D259" s="54"/>
      <c r="E259" s="54"/>
      <c r="F259" s="54"/>
      <c r="G259" s="54"/>
      <c r="H259" s="54"/>
      <c r="I259" s="54"/>
      <c r="J259" s="54"/>
      <c r="K259" s="54"/>
      <c r="L259" s="54"/>
      <c r="M259" s="53"/>
      <c r="N259" s="39">
        <f>IF(N258="",0,1)</f>
        <v>0</v>
      </c>
      <c r="O259" s="39"/>
      <c r="P259" s="39">
        <f>IF(P258="",0,1)</f>
        <v>0</v>
      </c>
      <c r="Q259" s="39"/>
      <c r="R259" s="39">
        <f>IF(R258="",0,1)</f>
        <v>0</v>
      </c>
      <c r="S259" s="39"/>
      <c r="T259" s="39">
        <f>IF(T258="",0,1)</f>
        <v>0</v>
      </c>
    </row>
    <row r="260" spans="2:21" ht="16.5" customHeight="1" x14ac:dyDescent="0.3">
      <c r="B260" s="32" t="s">
        <v>165</v>
      </c>
      <c r="C260" s="33"/>
      <c r="D260" s="33"/>
      <c r="E260" s="33"/>
      <c r="F260" s="33"/>
      <c r="G260" s="33"/>
      <c r="H260" s="33"/>
      <c r="I260" s="33"/>
      <c r="J260" s="33"/>
      <c r="K260" s="33"/>
      <c r="L260" s="33"/>
      <c r="M260" s="170" t="s">
        <v>488</v>
      </c>
      <c r="N260" s="184"/>
      <c r="O260" s="185"/>
      <c r="P260" s="185"/>
      <c r="Q260" s="185"/>
      <c r="R260" s="185"/>
      <c r="S260" s="185"/>
      <c r="T260" s="186"/>
    </row>
    <row r="261" spans="2:21" ht="16.5" customHeight="1" x14ac:dyDescent="0.3">
      <c r="B261" s="32" t="s">
        <v>166</v>
      </c>
      <c r="C261" s="33"/>
      <c r="D261" s="33"/>
      <c r="E261" s="33"/>
      <c r="F261" s="33"/>
      <c r="G261" s="33"/>
      <c r="H261" s="33"/>
      <c r="I261" s="33"/>
      <c r="J261" s="33"/>
      <c r="K261" s="33"/>
      <c r="L261" s="33"/>
      <c r="M261" s="170"/>
      <c r="N261" s="187"/>
      <c r="O261" s="188"/>
      <c r="P261" s="188"/>
      <c r="Q261" s="188"/>
      <c r="R261" s="188"/>
      <c r="S261" s="188"/>
      <c r="T261" s="189"/>
    </row>
    <row r="262" spans="2:21" ht="16.5" customHeight="1" x14ac:dyDescent="0.3">
      <c r="B262" s="32" t="s">
        <v>167</v>
      </c>
      <c r="C262" s="33"/>
      <c r="D262" s="33"/>
      <c r="E262" s="33"/>
      <c r="F262" s="33"/>
      <c r="G262" s="33"/>
      <c r="H262" s="33"/>
      <c r="I262" s="33"/>
      <c r="J262" s="33"/>
      <c r="K262" s="33"/>
      <c r="L262" s="33"/>
      <c r="M262" s="29"/>
      <c r="N262" s="190"/>
      <c r="O262" s="191"/>
      <c r="P262" s="191"/>
      <c r="Q262" s="191"/>
      <c r="R262" s="191"/>
      <c r="S262" s="191"/>
      <c r="T262" s="192"/>
    </row>
    <row r="263" spans="2:21" ht="16.5" customHeight="1" x14ac:dyDescent="0.3">
      <c r="B263" s="32" t="s">
        <v>168</v>
      </c>
      <c r="C263" s="33"/>
      <c r="D263" s="33"/>
      <c r="E263" s="33"/>
      <c r="F263" s="33"/>
      <c r="G263" s="33"/>
      <c r="H263" s="33"/>
      <c r="I263" s="33"/>
      <c r="J263" s="33"/>
      <c r="K263" s="33"/>
      <c r="L263" s="33"/>
      <c r="M263" s="8"/>
    </row>
    <row r="264" spans="2:21" ht="16.5" customHeight="1" x14ac:dyDescent="0.3">
      <c r="B264" s="32" t="s">
        <v>169</v>
      </c>
      <c r="C264" s="33"/>
      <c r="D264" s="33"/>
      <c r="E264" s="33"/>
      <c r="F264" s="33"/>
      <c r="G264" s="33"/>
      <c r="H264" s="33"/>
      <c r="I264" s="33"/>
      <c r="J264" s="33"/>
      <c r="K264" s="33"/>
      <c r="L264" s="33"/>
      <c r="M264" s="8"/>
    </row>
    <row r="265" spans="2:21" ht="16.5" customHeight="1" x14ac:dyDescent="0.3">
      <c r="B265" s="38" t="s">
        <v>0</v>
      </c>
      <c r="C265" s="33"/>
      <c r="D265" s="33"/>
      <c r="E265" s="33"/>
      <c r="F265" s="33"/>
      <c r="G265" s="33"/>
      <c r="H265" s="33"/>
      <c r="I265" s="33"/>
      <c r="J265" s="33"/>
      <c r="K265" s="33"/>
      <c r="L265" s="33"/>
      <c r="M265" s="8"/>
    </row>
    <row r="266" spans="2:21" ht="16.5" customHeight="1" x14ac:dyDescent="0.3">
      <c r="B266" s="32" t="s">
        <v>339</v>
      </c>
      <c r="C266" s="33"/>
      <c r="D266" s="33"/>
      <c r="E266" s="33"/>
      <c r="F266" s="33"/>
      <c r="G266" s="33"/>
      <c r="H266" s="33"/>
      <c r="I266" s="33"/>
      <c r="J266" s="33"/>
      <c r="K266" s="33"/>
      <c r="L266" s="33"/>
      <c r="M266" s="8"/>
    </row>
    <row r="267" spans="2:21" ht="16.5" customHeight="1" x14ac:dyDescent="0.3">
      <c r="B267" s="32" t="s">
        <v>340</v>
      </c>
      <c r="C267" s="33"/>
      <c r="D267" s="33"/>
      <c r="E267" s="33"/>
      <c r="F267" s="33"/>
      <c r="G267" s="33"/>
      <c r="H267" s="33"/>
      <c r="I267" s="33"/>
      <c r="J267" s="33"/>
      <c r="K267" s="33"/>
      <c r="L267" s="33"/>
      <c r="M267" s="8"/>
    </row>
    <row r="268" spans="2:21" ht="16.5" customHeight="1" x14ac:dyDescent="0.3">
      <c r="B268" s="172" t="s">
        <v>341</v>
      </c>
      <c r="C268" s="172"/>
      <c r="D268" s="172"/>
      <c r="E268" s="172"/>
      <c r="F268" s="172"/>
      <c r="G268" s="172"/>
      <c r="H268" s="172"/>
      <c r="I268" s="172"/>
      <c r="J268" s="172"/>
      <c r="K268" s="172"/>
      <c r="L268" s="172"/>
      <c r="M268" s="8"/>
    </row>
    <row r="269" spans="2:21" ht="21.95" customHeight="1" x14ac:dyDescent="0.35">
      <c r="B269" s="102" t="s">
        <v>454</v>
      </c>
      <c r="C269" s="103">
        <v>2</v>
      </c>
      <c r="D269" s="15"/>
      <c r="E269" s="15"/>
      <c r="F269" s="15"/>
      <c r="G269" s="15"/>
      <c r="H269" s="15"/>
      <c r="I269" s="15"/>
      <c r="J269" s="15"/>
      <c r="K269" s="15"/>
      <c r="L269" s="15"/>
      <c r="M269" s="15"/>
      <c r="O269" s="3"/>
      <c r="Q269" s="3"/>
      <c r="S269" s="2"/>
    </row>
    <row r="270" spans="2:21" ht="19.5" customHeight="1" x14ac:dyDescent="0.3">
      <c r="B270" s="173" t="s">
        <v>337</v>
      </c>
      <c r="C270" s="173"/>
      <c r="D270" s="173"/>
      <c r="E270" s="173"/>
      <c r="F270" s="173"/>
      <c r="G270" s="173"/>
      <c r="H270" s="173"/>
      <c r="I270" s="173"/>
      <c r="J270" s="173"/>
      <c r="K270" s="173"/>
      <c r="L270" s="173"/>
      <c r="M270" s="19"/>
      <c r="N270" s="127"/>
      <c r="O270" s="20"/>
      <c r="P270" s="129"/>
      <c r="Q270" s="20"/>
      <c r="R270" s="129"/>
      <c r="S270" s="21"/>
      <c r="T270" s="129"/>
      <c r="U270" s="19"/>
    </row>
    <row r="271" spans="2:21" ht="16.5" customHeight="1" x14ac:dyDescent="0.3">
      <c r="B271" s="204" t="s">
        <v>170</v>
      </c>
      <c r="C271" s="204"/>
      <c r="D271" s="204"/>
      <c r="E271" s="204"/>
      <c r="F271" s="204"/>
      <c r="G271" s="204"/>
      <c r="H271" s="204"/>
      <c r="I271" s="204"/>
      <c r="J271" s="204"/>
      <c r="K271" s="204"/>
      <c r="L271" s="204"/>
      <c r="M271" s="15"/>
      <c r="N271" s="39">
        <f>IF(N270="",0,1)</f>
        <v>0</v>
      </c>
      <c r="O271" s="39"/>
      <c r="P271" s="39">
        <f>IF(P270="",0,1)</f>
        <v>0</v>
      </c>
      <c r="Q271" s="39"/>
      <c r="R271" s="39">
        <f>IF(R270="",0,1)</f>
        <v>0</v>
      </c>
      <c r="S271" s="39"/>
      <c r="T271" s="39">
        <f>IF(T270="",0,1)</f>
        <v>0</v>
      </c>
    </row>
    <row r="272" spans="2:21" ht="16.5" customHeight="1" x14ac:dyDescent="0.25">
      <c r="B272" s="204"/>
      <c r="C272" s="204"/>
      <c r="D272" s="204"/>
      <c r="E272" s="204"/>
      <c r="F272" s="204"/>
      <c r="G272" s="204"/>
      <c r="H272" s="204"/>
      <c r="I272" s="204"/>
      <c r="J272" s="204"/>
      <c r="K272" s="204"/>
      <c r="L272" s="204"/>
      <c r="M272" s="170" t="s">
        <v>488</v>
      </c>
      <c r="N272" s="184"/>
      <c r="O272" s="185"/>
      <c r="P272" s="185"/>
      <c r="Q272" s="185"/>
      <c r="R272" s="185"/>
      <c r="S272" s="185"/>
      <c r="T272" s="186"/>
    </row>
    <row r="273" spans="2:21" ht="16.5" customHeight="1" x14ac:dyDescent="0.25">
      <c r="B273" s="204"/>
      <c r="C273" s="204"/>
      <c r="D273" s="204"/>
      <c r="E273" s="204"/>
      <c r="F273" s="204"/>
      <c r="G273" s="204"/>
      <c r="H273" s="204"/>
      <c r="I273" s="204"/>
      <c r="J273" s="204"/>
      <c r="K273" s="204"/>
      <c r="L273" s="204"/>
      <c r="M273" s="170"/>
      <c r="N273" s="187"/>
      <c r="O273" s="188"/>
      <c r="P273" s="188"/>
      <c r="Q273" s="188"/>
      <c r="R273" s="188"/>
      <c r="S273" s="188"/>
      <c r="T273" s="189"/>
    </row>
    <row r="274" spans="2:21" ht="16.5" customHeight="1" x14ac:dyDescent="0.3">
      <c r="B274" s="32" t="s">
        <v>171</v>
      </c>
      <c r="C274" s="33"/>
      <c r="D274" s="33"/>
      <c r="E274" s="33"/>
      <c r="F274" s="33"/>
      <c r="G274" s="33"/>
      <c r="H274" s="33"/>
      <c r="I274" s="33"/>
      <c r="J274" s="33"/>
      <c r="K274" s="33"/>
      <c r="L274" s="33"/>
      <c r="M274" s="29"/>
      <c r="N274" s="190"/>
      <c r="O274" s="191"/>
      <c r="P274" s="191"/>
      <c r="Q274" s="191"/>
      <c r="R274" s="191"/>
      <c r="S274" s="191"/>
      <c r="T274" s="192"/>
    </row>
    <row r="275" spans="2:21" ht="16.5" customHeight="1" x14ac:dyDescent="0.3">
      <c r="B275" s="32" t="s">
        <v>172</v>
      </c>
      <c r="C275" s="33"/>
      <c r="D275" s="33"/>
      <c r="E275" s="33"/>
      <c r="F275" s="33"/>
      <c r="G275" s="33"/>
      <c r="H275" s="33"/>
      <c r="I275" s="33"/>
      <c r="J275" s="33"/>
      <c r="K275" s="33"/>
      <c r="L275" s="33"/>
      <c r="M275" s="8"/>
    </row>
    <row r="276" spans="2:21" ht="16.5" customHeight="1" x14ac:dyDescent="0.3">
      <c r="B276" s="32" t="s">
        <v>173</v>
      </c>
      <c r="C276" s="33"/>
      <c r="D276" s="33"/>
      <c r="E276" s="33"/>
      <c r="F276" s="33"/>
      <c r="G276" s="33"/>
      <c r="H276" s="33"/>
      <c r="I276" s="33"/>
      <c r="J276" s="33"/>
      <c r="K276" s="33"/>
      <c r="L276" s="33"/>
      <c r="M276" s="8"/>
    </row>
    <row r="277" spans="2:21" ht="16.5" customHeight="1" x14ac:dyDescent="0.3">
      <c r="B277" s="32" t="s">
        <v>174</v>
      </c>
      <c r="C277" s="33"/>
      <c r="D277" s="33"/>
      <c r="E277" s="33"/>
      <c r="F277" s="33"/>
      <c r="G277" s="33"/>
      <c r="H277" s="33"/>
      <c r="I277" s="33"/>
      <c r="J277" s="33"/>
      <c r="K277" s="33"/>
      <c r="L277" s="33"/>
      <c r="M277" s="8"/>
    </row>
    <row r="278" spans="2:21" ht="16.5" customHeight="1" x14ac:dyDescent="0.3">
      <c r="B278" s="32" t="s">
        <v>175</v>
      </c>
      <c r="C278" s="33"/>
      <c r="D278" s="33"/>
      <c r="E278" s="33"/>
      <c r="F278" s="33"/>
      <c r="G278" s="33"/>
      <c r="H278" s="33"/>
      <c r="I278" s="33"/>
      <c r="J278" s="33"/>
      <c r="K278" s="33"/>
      <c r="L278" s="33"/>
      <c r="M278" s="8"/>
    </row>
    <row r="279" spans="2:21" ht="16.5" customHeight="1" x14ac:dyDescent="0.3">
      <c r="B279" s="38" t="s">
        <v>0</v>
      </c>
      <c r="C279" s="33"/>
      <c r="D279" s="33"/>
      <c r="E279" s="33"/>
      <c r="F279" s="33"/>
      <c r="G279" s="33"/>
      <c r="H279" s="33"/>
      <c r="I279" s="33"/>
      <c r="J279" s="33"/>
      <c r="K279" s="33"/>
      <c r="L279" s="33"/>
      <c r="M279" s="8"/>
    </row>
    <row r="280" spans="2:21" ht="16.5" customHeight="1" x14ac:dyDescent="0.3">
      <c r="B280" s="32" t="s">
        <v>339</v>
      </c>
      <c r="C280" s="33"/>
      <c r="D280" s="33"/>
      <c r="E280" s="33"/>
      <c r="F280" s="33"/>
      <c r="G280" s="33"/>
      <c r="H280" s="33"/>
      <c r="I280" s="33"/>
      <c r="J280" s="33"/>
      <c r="K280" s="33"/>
      <c r="L280" s="33"/>
      <c r="M280" s="8"/>
    </row>
    <row r="281" spans="2:21" ht="16.5" customHeight="1" x14ac:dyDescent="0.3">
      <c r="B281" s="32" t="s">
        <v>340</v>
      </c>
      <c r="C281" s="33"/>
      <c r="D281" s="33"/>
      <c r="E281" s="33"/>
      <c r="F281" s="33"/>
      <c r="G281" s="33"/>
      <c r="H281" s="33"/>
      <c r="I281" s="33"/>
      <c r="J281" s="33"/>
      <c r="K281" s="33"/>
      <c r="L281" s="33"/>
      <c r="M281" s="8"/>
    </row>
    <row r="282" spans="2:21" ht="16.5" customHeight="1" x14ac:dyDescent="0.3">
      <c r="B282" s="172" t="s">
        <v>341</v>
      </c>
      <c r="C282" s="172"/>
      <c r="D282" s="172"/>
      <c r="E282" s="172"/>
      <c r="F282" s="172"/>
      <c r="G282" s="172"/>
      <c r="H282" s="172"/>
      <c r="I282" s="172"/>
      <c r="J282" s="172"/>
      <c r="K282" s="172"/>
      <c r="L282" s="172"/>
      <c r="M282" s="8"/>
    </row>
    <row r="283" spans="2:21" ht="21.95" customHeight="1" x14ac:dyDescent="0.35">
      <c r="B283" s="102" t="s">
        <v>454</v>
      </c>
      <c r="C283" s="103">
        <v>2</v>
      </c>
      <c r="D283" s="15"/>
      <c r="E283" s="15"/>
      <c r="F283" s="15"/>
      <c r="G283" s="15"/>
      <c r="H283" s="15"/>
      <c r="I283" s="15"/>
      <c r="J283" s="15"/>
      <c r="K283" s="15"/>
      <c r="L283" s="15"/>
      <c r="M283" s="15"/>
      <c r="O283" s="3"/>
      <c r="Q283" s="3"/>
      <c r="S283" s="2"/>
    </row>
    <row r="284" spans="2:21" ht="19.5" customHeight="1" x14ac:dyDescent="0.3">
      <c r="B284" s="173" t="s">
        <v>338</v>
      </c>
      <c r="C284" s="173"/>
      <c r="D284" s="173"/>
      <c r="E284" s="173"/>
      <c r="F284" s="173"/>
      <c r="G284" s="173"/>
      <c r="H284" s="173"/>
      <c r="I284" s="173"/>
      <c r="J284" s="173"/>
      <c r="K284" s="173"/>
      <c r="L284" s="173"/>
      <c r="M284" s="19"/>
      <c r="N284" s="127"/>
      <c r="O284" s="20"/>
      <c r="P284" s="129"/>
      <c r="Q284" s="20"/>
      <c r="R284" s="129"/>
      <c r="S284" s="21"/>
      <c r="T284" s="129"/>
      <c r="U284" s="19"/>
    </row>
    <row r="285" spans="2:21" ht="16.5" customHeight="1" x14ac:dyDescent="0.3">
      <c r="B285" s="32" t="s">
        <v>288</v>
      </c>
      <c r="C285" s="33"/>
      <c r="D285" s="33"/>
      <c r="E285" s="33"/>
      <c r="F285" s="33"/>
      <c r="G285" s="33"/>
      <c r="H285" s="33"/>
      <c r="I285" s="33"/>
      <c r="J285" s="33"/>
      <c r="K285" s="33"/>
      <c r="L285" s="33"/>
      <c r="M285" s="8"/>
      <c r="N285" s="39">
        <f>IF(N284="",0,1)</f>
        <v>0</v>
      </c>
      <c r="O285" s="39"/>
      <c r="P285" s="39">
        <f>IF(P284="",0,1)</f>
        <v>0</v>
      </c>
      <c r="Q285" s="39"/>
      <c r="R285" s="39">
        <f>IF(R284="",0,1)</f>
        <v>0</v>
      </c>
      <c r="S285" s="39"/>
      <c r="T285" s="39">
        <f>IF(T284="",0,1)</f>
        <v>0</v>
      </c>
    </row>
    <row r="286" spans="2:21" ht="16.5" customHeight="1" x14ac:dyDescent="0.3">
      <c r="B286" s="38" t="s">
        <v>0</v>
      </c>
      <c r="C286" s="33"/>
      <c r="D286" s="33"/>
      <c r="E286" s="33"/>
      <c r="F286" s="33"/>
      <c r="G286" s="33"/>
      <c r="H286" s="33"/>
      <c r="I286" s="33"/>
      <c r="J286" s="33"/>
      <c r="K286" s="33"/>
      <c r="L286" s="33"/>
      <c r="M286" s="170" t="s">
        <v>488</v>
      </c>
      <c r="N286" s="184"/>
      <c r="O286" s="185"/>
      <c r="P286" s="185"/>
      <c r="Q286" s="185"/>
      <c r="R286" s="185"/>
      <c r="S286" s="185"/>
      <c r="T286" s="186"/>
    </row>
    <row r="287" spans="2:21" ht="16.5" customHeight="1" x14ac:dyDescent="0.3">
      <c r="B287" s="32" t="s">
        <v>289</v>
      </c>
      <c r="C287" s="33"/>
      <c r="D287" s="33"/>
      <c r="E287" s="33"/>
      <c r="F287" s="33"/>
      <c r="G287" s="33"/>
      <c r="H287" s="33"/>
      <c r="I287" s="33"/>
      <c r="J287" s="33"/>
      <c r="K287" s="33"/>
      <c r="L287" s="33"/>
      <c r="M287" s="170"/>
      <c r="N287" s="187"/>
      <c r="O287" s="188"/>
      <c r="P287" s="188"/>
      <c r="Q287" s="188"/>
      <c r="R287" s="188"/>
      <c r="S287" s="188"/>
      <c r="T287" s="189"/>
    </row>
    <row r="288" spans="2:21" ht="16.5" customHeight="1" x14ac:dyDescent="0.3">
      <c r="B288" s="32" t="s">
        <v>290</v>
      </c>
      <c r="C288" s="33"/>
      <c r="D288" s="33"/>
      <c r="E288" s="33"/>
      <c r="F288" s="33"/>
      <c r="G288" s="33"/>
      <c r="H288" s="33"/>
      <c r="I288" s="33"/>
      <c r="J288" s="33"/>
      <c r="K288" s="33"/>
      <c r="L288" s="33"/>
      <c r="M288" s="29"/>
      <c r="N288" s="190"/>
      <c r="O288" s="191"/>
      <c r="P288" s="191"/>
      <c r="Q288" s="191"/>
      <c r="R288" s="191"/>
      <c r="S288" s="191"/>
      <c r="T288" s="192"/>
    </row>
    <row r="289" spans="1:21" ht="16.5" customHeight="1" x14ac:dyDescent="0.3">
      <c r="B289" s="172" t="s">
        <v>291</v>
      </c>
      <c r="C289" s="172"/>
      <c r="D289" s="172"/>
      <c r="E289" s="172"/>
      <c r="F289" s="172"/>
      <c r="G289" s="172"/>
      <c r="H289" s="172"/>
      <c r="I289" s="172"/>
      <c r="J289" s="172"/>
      <c r="K289" s="172"/>
      <c r="L289" s="172"/>
      <c r="M289" s="8"/>
    </row>
    <row r="290" spans="1:21" ht="21.95" customHeight="1" x14ac:dyDescent="0.35">
      <c r="B290" s="102" t="s">
        <v>454</v>
      </c>
      <c r="C290" s="103">
        <v>2</v>
      </c>
      <c r="D290" s="15"/>
      <c r="E290" s="15"/>
      <c r="F290" s="15"/>
      <c r="G290" s="15"/>
      <c r="H290" s="15"/>
      <c r="I290" s="15"/>
      <c r="J290" s="15"/>
      <c r="K290" s="15"/>
      <c r="L290" s="15"/>
      <c r="M290" s="15"/>
      <c r="O290" s="3"/>
      <c r="Q290" s="3"/>
      <c r="S290" s="2"/>
    </row>
    <row r="291" spans="1:21" x14ac:dyDescent="0.25">
      <c r="A291" s="12"/>
      <c r="B291" s="12"/>
      <c r="C291" s="12"/>
      <c r="D291" s="12"/>
      <c r="E291" s="12"/>
      <c r="F291" s="12"/>
      <c r="G291" s="12"/>
      <c r="H291" s="12"/>
      <c r="I291" s="12"/>
      <c r="J291" s="12"/>
      <c r="K291" s="12"/>
      <c r="L291" s="108">
        <v>28</v>
      </c>
      <c r="M291" s="12"/>
      <c r="N291" s="108">
        <f>N285+N271+N259+N248+N237+N224+N212+N202+N193+N183+N174+N165+N157+N148+N140+N131+N120+N110+N102+N90+N78+N68+N60+N53+N34+N27+N17+N6</f>
        <v>0</v>
      </c>
      <c r="O291" s="12"/>
      <c r="P291" s="108">
        <f>P285+P271+P259+P248+P237+P224+P212+P202+P193+P183+P174+P165+P157+P148+P140+P131+P120+P110+P102+P90+P78+P68+P60+P53+P34+P27+P17+P6</f>
        <v>0</v>
      </c>
      <c r="Q291" s="12"/>
      <c r="R291" s="108">
        <f>R285+R271+R259+R248+R237+R224+R212+R202+R193+R183+R174+R165+R157+R148+R140+R131+R120+R110+R102+R90+R78+R68+R60+R53+R34+R27+R17+R6</f>
        <v>0</v>
      </c>
      <c r="S291" s="2"/>
      <c r="T291" s="108">
        <f>T285+T271+T259+T248+T237+T224+T212+T202+T193+T183+T174+T165+T157+T148+T140+T131+T120+T110+T102+T90+T78+T68+T60+T53+T34+T27+T17+T6</f>
        <v>0</v>
      </c>
      <c r="U291" s="12"/>
    </row>
    <row r="292" spans="1:21" hidden="1" x14ac:dyDescent="0.25"/>
    <row r="293" spans="1:21" hidden="1" x14ac:dyDescent="0.25"/>
    <row r="294" spans="1:21" hidden="1" x14ac:dyDescent="0.25"/>
    <row r="295" spans="1:21" hidden="1" x14ac:dyDescent="0.25"/>
    <row r="296" spans="1:21" hidden="1" x14ac:dyDescent="0.25"/>
    <row r="297" spans="1:21" hidden="1" x14ac:dyDescent="0.25"/>
    <row r="298" spans="1:21" hidden="1" x14ac:dyDescent="0.25"/>
  </sheetData>
  <sheetProtection algorithmName="SHA-512" hashValue="LDMTD3I8cwtjua69W7CCkKarXUh8e+PGN7qEGN9O9DTikhzv3r+6Un2+zXTv1nNipPJQ4LeeBu6IwseK3hbYRw==" saltValue="DVxxnXzpkTyBTBommUh3Vg==" spinCount="100000" sheet="1" objects="1" scenarios="1"/>
  <mergeCells count="137">
    <mergeCell ref="B147:L147"/>
    <mergeCell ref="B119:L119"/>
    <mergeCell ref="B139:L139"/>
    <mergeCell ref="B201:L201"/>
    <mergeCell ref="B171:L171"/>
    <mergeCell ref="B182:L182"/>
    <mergeCell ref="B192:L192"/>
    <mergeCell ref="B190:L190"/>
    <mergeCell ref="B208:L208"/>
    <mergeCell ref="B148:L150"/>
    <mergeCell ref="B140:L141"/>
    <mergeCell ref="B132:L133"/>
    <mergeCell ref="B154:L154"/>
    <mergeCell ref="B175:L177"/>
    <mergeCell ref="B165:L167"/>
    <mergeCell ref="B173:L174"/>
    <mergeCell ref="B164:L164"/>
    <mergeCell ref="B156:L157"/>
    <mergeCell ref="B220:L220"/>
    <mergeCell ref="B209:L209"/>
    <mergeCell ref="B211:L212"/>
    <mergeCell ref="B282:L282"/>
    <mergeCell ref="B162:L162"/>
    <mergeCell ref="B158:L158"/>
    <mergeCell ref="B289:L289"/>
    <mergeCell ref="B221:L221"/>
    <mergeCell ref="B236:L237"/>
    <mergeCell ref="B223:L225"/>
    <mergeCell ref="B226:L230"/>
    <mergeCell ref="B238:L241"/>
    <mergeCell ref="B271:L273"/>
    <mergeCell ref="B234:L234"/>
    <mergeCell ref="B245:L245"/>
    <mergeCell ref="B284:L284"/>
    <mergeCell ref="B256:L256"/>
    <mergeCell ref="B268:L268"/>
    <mergeCell ref="B247:L247"/>
    <mergeCell ref="B270:L270"/>
    <mergeCell ref="B258:L258"/>
    <mergeCell ref="B68:L70"/>
    <mergeCell ref="B74:L74"/>
    <mergeCell ref="B213:L216"/>
    <mergeCell ref="B202:L204"/>
    <mergeCell ref="B193:L196"/>
    <mergeCell ref="B183:L186"/>
    <mergeCell ref="B77:L77"/>
    <mergeCell ref="B86:L86"/>
    <mergeCell ref="B99:L99"/>
    <mergeCell ref="B107:L107"/>
    <mergeCell ref="B117:L117"/>
    <mergeCell ref="B87:L87"/>
    <mergeCell ref="B102:L103"/>
    <mergeCell ref="B111:L113"/>
    <mergeCell ref="B101:L101"/>
    <mergeCell ref="B78:L82"/>
    <mergeCell ref="B91:L95"/>
    <mergeCell ref="B120:L124"/>
    <mergeCell ref="B89:L90"/>
    <mergeCell ref="B109:L110"/>
    <mergeCell ref="B130:L131"/>
    <mergeCell ref="B128:L128"/>
    <mergeCell ref="B137:L137"/>
    <mergeCell ref="B145:L145"/>
    <mergeCell ref="B67:L67"/>
    <mergeCell ref="B50:L50"/>
    <mergeCell ref="B52:L53"/>
    <mergeCell ref="B35:L36"/>
    <mergeCell ref="B33:L34"/>
    <mergeCell ref="B43:L46"/>
    <mergeCell ref="B6:L10"/>
    <mergeCell ref="B14:L14"/>
    <mergeCell ref="B24:L24"/>
    <mergeCell ref="B17:L20"/>
    <mergeCell ref="B27:L28"/>
    <mergeCell ref="B57:L57"/>
    <mergeCell ref="B65:L65"/>
    <mergeCell ref="B59:L61"/>
    <mergeCell ref="M7:M8"/>
    <mergeCell ref="N7:T9"/>
    <mergeCell ref="M18:M19"/>
    <mergeCell ref="N18:T20"/>
    <mergeCell ref="M28:M29"/>
    <mergeCell ref="N28:T30"/>
    <mergeCell ref="B3:L3"/>
    <mergeCell ref="B5:L5"/>
    <mergeCell ref="B16:L16"/>
    <mergeCell ref="B26:L26"/>
    <mergeCell ref="M69:M70"/>
    <mergeCell ref="N69:T71"/>
    <mergeCell ref="M79:M80"/>
    <mergeCell ref="N79:T81"/>
    <mergeCell ref="M91:M92"/>
    <mergeCell ref="N91:T93"/>
    <mergeCell ref="M35:M36"/>
    <mergeCell ref="N35:T37"/>
    <mergeCell ref="M54:M55"/>
    <mergeCell ref="N54:T56"/>
    <mergeCell ref="M62:M63"/>
    <mergeCell ref="N62:T64"/>
    <mergeCell ref="M132:M133"/>
    <mergeCell ref="N132:T134"/>
    <mergeCell ref="M141:M142"/>
    <mergeCell ref="N141:T143"/>
    <mergeCell ref="M149:M150"/>
    <mergeCell ref="N149:T151"/>
    <mergeCell ref="M103:M104"/>
    <mergeCell ref="N103:T105"/>
    <mergeCell ref="M111:M112"/>
    <mergeCell ref="N111:T113"/>
    <mergeCell ref="M121:M122"/>
    <mergeCell ref="N121:T123"/>
    <mergeCell ref="M184:M185"/>
    <mergeCell ref="N184:T186"/>
    <mergeCell ref="M194:M195"/>
    <mergeCell ref="N194:T196"/>
    <mergeCell ref="M203:M204"/>
    <mergeCell ref="N203:T205"/>
    <mergeCell ref="M158:M159"/>
    <mergeCell ref="N158:T160"/>
    <mergeCell ref="M166:M167"/>
    <mergeCell ref="N166:T168"/>
    <mergeCell ref="M175:M176"/>
    <mergeCell ref="N175:T177"/>
    <mergeCell ref="M286:M287"/>
    <mergeCell ref="N286:T288"/>
    <mergeCell ref="M249:M250"/>
    <mergeCell ref="N249:T251"/>
    <mergeCell ref="M260:M261"/>
    <mergeCell ref="N260:T262"/>
    <mergeCell ref="M272:M273"/>
    <mergeCell ref="N272:T274"/>
    <mergeCell ref="M213:M214"/>
    <mergeCell ref="N213:T215"/>
    <mergeCell ref="M226:M227"/>
    <mergeCell ref="N226:T228"/>
    <mergeCell ref="M238:M239"/>
    <mergeCell ref="N238:T240"/>
  </mergeCells>
  <conditionalFormatting sqref="N284">
    <cfRule type="expression" dxfId="215" priority="112" stopIfTrue="1">
      <formula>$N284="X"</formula>
    </cfRule>
  </conditionalFormatting>
  <conditionalFormatting sqref="P284">
    <cfRule type="expression" dxfId="214" priority="111" stopIfTrue="1">
      <formula>$P284="X"</formula>
    </cfRule>
  </conditionalFormatting>
  <conditionalFormatting sqref="R284">
    <cfRule type="expression" dxfId="213" priority="110" stopIfTrue="1">
      <formula>$R284="X"</formula>
    </cfRule>
  </conditionalFormatting>
  <conditionalFormatting sqref="T284">
    <cfRule type="expression" dxfId="212" priority="109" stopIfTrue="1">
      <formula>$T284="X"</formula>
    </cfRule>
  </conditionalFormatting>
  <conditionalFormatting sqref="N270">
    <cfRule type="expression" dxfId="211" priority="108" stopIfTrue="1">
      <formula>$N270="X"</formula>
    </cfRule>
  </conditionalFormatting>
  <conditionalFormatting sqref="P270">
    <cfRule type="expression" dxfId="210" priority="107" stopIfTrue="1">
      <formula>$P270="X"</formula>
    </cfRule>
  </conditionalFormatting>
  <conditionalFormatting sqref="R270">
    <cfRule type="expression" dxfId="209" priority="106" stopIfTrue="1">
      <formula>$R270="X"</formula>
    </cfRule>
  </conditionalFormatting>
  <conditionalFormatting sqref="T270">
    <cfRule type="expression" dxfId="208" priority="105" stopIfTrue="1">
      <formula>$T270="X"</formula>
    </cfRule>
  </conditionalFormatting>
  <conditionalFormatting sqref="N258">
    <cfRule type="expression" dxfId="207" priority="104" stopIfTrue="1">
      <formula>$N258="X"</formula>
    </cfRule>
  </conditionalFormatting>
  <conditionalFormatting sqref="P258">
    <cfRule type="expression" dxfId="206" priority="103" stopIfTrue="1">
      <formula>$P258="X"</formula>
    </cfRule>
  </conditionalFormatting>
  <conditionalFormatting sqref="R258">
    <cfRule type="expression" dxfId="205" priority="102" stopIfTrue="1">
      <formula>$R258="X"</formula>
    </cfRule>
  </conditionalFormatting>
  <conditionalFormatting sqref="T258">
    <cfRule type="expression" dxfId="204" priority="101" stopIfTrue="1">
      <formula>$T258="X"</formula>
    </cfRule>
  </conditionalFormatting>
  <conditionalFormatting sqref="N247">
    <cfRule type="expression" dxfId="203" priority="100" stopIfTrue="1">
      <formula>$N247="X"</formula>
    </cfRule>
  </conditionalFormatting>
  <conditionalFormatting sqref="P247">
    <cfRule type="expression" dxfId="202" priority="99" stopIfTrue="1">
      <formula>$P247="X"</formula>
    </cfRule>
  </conditionalFormatting>
  <conditionalFormatting sqref="R247">
    <cfRule type="expression" dxfId="201" priority="98" stopIfTrue="1">
      <formula>$R247="X"</formula>
    </cfRule>
  </conditionalFormatting>
  <conditionalFormatting sqref="T247">
    <cfRule type="expression" dxfId="200" priority="97" stopIfTrue="1">
      <formula>$T247="X"</formula>
    </cfRule>
  </conditionalFormatting>
  <conditionalFormatting sqref="N236">
    <cfRule type="expression" dxfId="199" priority="96" stopIfTrue="1">
      <formula>$N236="X"</formula>
    </cfRule>
  </conditionalFormatting>
  <conditionalFormatting sqref="P236">
    <cfRule type="expression" dxfId="198" priority="95" stopIfTrue="1">
      <formula>$P236="X"</formula>
    </cfRule>
  </conditionalFormatting>
  <conditionalFormatting sqref="R236">
    <cfRule type="expression" dxfId="197" priority="94" stopIfTrue="1">
      <formula>$R236="X"</formula>
    </cfRule>
  </conditionalFormatting>
  <conditionalFormatting sqref="T236">
    <cfRule type="expression" dxfId="196" priority="93" stopIfTrue="1">
      <formula>$T236="X"</formula>
    </cfRule>
  </conditionalFormatting>
  <conditionalFormatting sqref="N223">
    <cfRule type="expression" dxfId="195" priority="92" stopIfTrue="1">
      <formula>$N223="X"</formula>
    </cfRule>
  </conditionalFormatting>
  <conditionalFormatting sqref="P223">
    <cfRule type="expression" dxfId="194" priority="91" stopIfTrue="1">
      <formula>$P223="X"</formula>
    </cfRule>
  </conditionalFormatting>
  <conditionalFormatting sqref="R223">
    <cfRule type="expression" dxfId="193" priority="90" stopIfTrue="1">
      <formula>$R223="X"</formula>
    </cfRule>
  </conditionalFormatting>
  <conditionalFormatting sqref="T223">
    <cfRule type="expression" dxfId="192" priority="89" stopIfTrue="1">
      <formula>$T223="X"</formula>
    </cfRule>
  </conditionalFormatting>
  <conditionalFormatting sqref="N211">
    <cfRule type="expression" dxfId="191" priority="88" stopIfTrue="1">
      <formula>$N211="X"</formula>
    </cfRule>
  </conditionalFormatting>
  <conditionalFormatting sqref="P211">
    <cfRule type="expression" dxfId="190" priority="87" stopIfTrue="1">
      <formula>$P211="X"</formula>
    </cfRule>
  </conditionalFormatting>
  <conditionalFormatting sqref="R211">
    <cfRule type="expression" dxfId="189" priority="86" stopIfTrue="1">
      <formula>$R211="X"</formula>
    </cfRule>
  </conditionalFormatting>
  <conditionalFormatting sqref="T211">
    <cfRule type="expression" dxfId="188" priority="85" stopIfTrue="1">
      <formula>$T211="X"</formula>
    </cfRule>
  </conditionalFormatting>
  <conditionalFormatting sqref="N201">
    <cfRule type="expression" dxfId="187" priority="84" stopIfTrue="1">
      <formula>$N201="X"</formula>
    </cfRule>
  </conditionalFormatting>
  <conditionalFormatting sqref="P201">
    <cfRule type="expression" dxfId="186" priority="83" stopIfTrue="1">
      <formula>$P201="X"</formula>
    </cfRule>
  </conditionalFormatting>
  <conditionalFormatting sqref="R201">
    <cfRule type="expression" dxfId="185" priority="82" stopIfTrue="1">
      <formula>$R201="X"</formula>
    </cfRule>
  </conditionalFormatting>
  <conditionalFormatting sqref="T201">
    <cfRule type="expression" dxfId="184" priority="81" stopIfTrue="1">
      <formula>$T201="X"</formula>
    </cfRule>
  </conditionalFormatting>
  <conditionalFormatting sqref="N192">
    <cfRule type="expression" dxfId="183" priority="80" stopIfTrue="1">
      <formula>$N192="X"</formula>
    </cfRule>
  </conditionalFormatting>
  <conditionalFormatting sqref="P192">
    <cfRule type="expression" dxfId="182" priority="79" stopIfTrue="1">
      <formula>$P192="X"</formula>
    </cfRule>
  </conditionalFormatting>
  <conditionalFormatting sqref="R192">
    <cfRule type="expression" dxfId="181" priority="78" stopIfTrue="1">
      <formula>$R192="X"</formula>
    </cfRule>
  </conditionalFormatting>
  <conditionalFormatting sqref="T192">
    <cfRule type="expression" dxfId="180" priority="77" stopIfTrue="1">
      <formula>$T192="X"</formula>
    </cfRule>
  </conditionalFormatting>
  <conditionalFormatting sqref="N182">
    <cfRule type="expression" dxfId="179" priority="76" stopIfTrue="1">
      <formula>$N182="X"</formula>
    </cfRule>
  </conditionalFormatting>
  <conditionalFormatting sqref="P182">
    <cfRule type="expression" dxfId="178" priority="75" stopIfTrue="1">
      <formula>$P182="X"</formula>
    </cfRule>
  </conditionalFormatting>
  <conditionalFormatting sqref="R182">
    <cfRule type="expression" dxfId="177" priority="74" stopIfTrue="1">
      <formula>$R182="X"</formula>
    </cfRule>
  </conditionalFormatting>
  <conditionalFormatting sqref="T182">
    <cfRule type="expression" dxfId="176" priority="73" stopIfTrue="1">
      <formula>$T182="X"</formula>
    </cfRule>
  </conditionalFormatting>
  <conditionalFormatting sqref="N173">
    <cfRule type="expression" dxfId="175" priority="72" stopIfTrue="1">
      <formula>$N173="X"</formula>
    </cfRule>
  </conditionalFormatting>
  <conditionalFormatting sqref="P173">
    <cfRule type="expression" dxfId="174" priority="71" stopIfTrue="1">
      <formula>$P173="X"</formula>
    </cfRule>
  </conditionalFormatting>
  <conditionalFormatting sqref="R173">
    <cfRule type="expression" dxfId="173" priority="70" stopIfTrue="1">
      <formula>$R173="X"</formula>
    </cfRule>
  </conditionalFormatting>
  <conditionalFormatting sqref="T173">
    <cfRule type="expression" dxfId="172" priority="69" stopIfTrue="1">
      <formula>$T173="X"</formula>
    </cfRule>
  </conditionalFormatting>
  <conditionalFormatting sqref="N164">
    <cfRule type="expression" dxfId="171" priority="68" stopIfTrue="1">
      <formula>$N164="X"</formula>
    </cfRule>
  </conditionalFormatting>
  <conditionalFormatting sqref="P164">
    <cfRule type="expression" dxfId="170" priority="67" stopIfTrue="1">
      <formula>$P164="X"</formula>
    </cfRule>
  </conditionalFormatting>
  <conditionalFormatting sqref="R164">
    <cfRule type="expression" dxfId="169" priority="66" stopIfTrue="1">
      <formula>$R164="X"</formula>
    </cfRule>
  </conditionalFormatting>
  <conditionalFormatting sqref="T164">
    <cfRule type="expression" dxfId="168" priority="65" stopIfTrue="1">
      <formula>$T164="X"</formula>
    </cfRule>
  </conditionalFormatting>
  <conditionalFormatting sqref="N156">
    <cfRule type="expression" dxfId="167" priority="64" stopIfTrue="1">
      <formula>$N156="X"</formula>
    </cfRule>
  </conditionalFormatting>
  <conditionalFormatting sqref="P156">
    <cfRule type="expression" dxfId="166" priority="63" stopIfTrue="1">
      <formula>$P156="X"</formula>
    </cfRule>
  </conditionalFormatting>
  <conditionalFormatting sqref="R156">
    <cfRule type="expression" dxfId="165" priority="62" stopIfTrue="1">
      <formula>$R156="X"</formula>
    </cfRule>
  </conditionalFormatting>
  <conditionalFormatting sqref="T156">
    <cfRule type="expression" dxfId="164" priority="61" stopIfTrue="1">
      <formula>$T156="X"</formula>
    </cfRule>
  </conditionalFormatting>
  <conditionalFormatting sqref="N147">
    <cfRule type="expression" dxfId="163" priority="60" stopIfTrue="1">
      <formula>$N147="X"</formula>
    </cfRule>
  </conditionalFormatting>
  <conditionalFormatting sqref="P147">
    <cfRule type="expression" dxfId="162" priority="59" stopIfTrue="1">
      <formula>$P147="X"</formula>
    </cfRule>
  </conditionalFormatting>
  <conditionalFormatting sqref="R147">
    <cfRule type="expression" dxfId="161" priority="58" stopIfTrue="1">
      <formula>$R147="X"</formula>
    </cfRule>
  </conditionalFormatting>
  <conditionalFormatting sqref="T147">
    <cfRule type="expression" dxfId="160" priority="57" stopIfTrue="1">
      <formula>$T147="X"</formula>
    </cfRule>
  </conditionalFormatting>
  <conditionalFormatting sqref="N139">
    <cfRule type="expression" dxfId="159" priority="56" stopIfTrue="1">
      <formula>$N139="X"</formula>
    </cfRule>
  </conditionalFormatting>
  <conditionalFormatting sqref="P139">
    <cfRule type="expression" dxfId="158" priority="55" stopIfTrue="1">
      <formula>$P139="X"</formula>
    </cfRule>
  </conditionalFormatting>
  <conditionalFormatting sqref="R139">
    <cfRule type="expression" dxfId="157" priority="54" stopIfTrue="1">
      <formula>$R139="X"</formula>
    </cfRule>
  </conditionalFormatting>
  <conditionalFormatting sqref="T139">
    <cfRule type="expression" dxfId="156" priority="53" stopIfTrue="1">
      <formula>$T139="X"</formula>
    </cfRule>
  </conditionalFormatting>
  <conditionalFormatting sqref="N130">
    <cfRule type="expression" dxfId="155" priority="52" stopIfTrue="1">
      <formula>$N130="X"</formula>
    </cfRule>
  </conditionalFormatting>
  <conditionalFormatting sqref="P130">
    <cfRule type="expression" dxfId="154" priority="51" stopIfTrue="1">
      <formula>$P130="X"</formula>
    </cfRule>
  </conditionalFormatting>
  <conditionalFormatting sqref="R130">
    <cfRule type="expression" dxfId="153" priority="50" stopIfTrue="1">
      <formula>$R130="X"</formula>
    </cfRule>
  </conditionalFormatting>
  <conditionalFormatting sqref="T130">
    <cfRule type="expression" dxfId="152" priority="49" stopIfTrue="1">
      <formula>$T130="X"</formula>
    </cfRule>
  </conditionalFormatting>
  <conditionalFormatting sqref="N119">
    <cfRule type="expression" dxfId="151" priority="48" stopIfTrue="1">
      <formula>$N119="X"</formula>
    </cfRule>
  </conditionalFormatting>
  <conditionalFormatting sqref="P119">
    <cfRule type="expression" dxfId="150" priority="47" stopIfTrue="1">
      <formula>$P119="X"</formula>
    </cfRule>
  </conditionalFormatting>
  <conditionalFormatting sqref="R119">
    <cfRule type="expression" dxfId="149" priority="46" stopIfTrue="1">
      <formula>$R119="X"</formula>
    </cfRule>
  </conditionalFormatting>
  <conditionalFormatting sqref="T119">
    <cfRule type="expression" dxfId="148" priority="45" stopIfTrue="1">
      <formula>$T119="X"</formula>
    </cfRule>
  </conditionalFormatting>
  <conditionalFormatting sqref="N109">
    <cfRule type="expression" dxfId="147" priority="44" stopIfTrue="1">
      <formula>$N109="X"</formula>
    </cfRule>
  </conditionalFormatting>
  <conditionalFormatting sqref="P109">
    <cfRule type="expression" dxfId="146" priority="43" stopIfTrue="1">
      <formula>$P109="X"</formula>
    </cfRule>
  </conditionalFormatting>
  <conditionalFormatting sqref="R109">
    <cfRule type="expression" dxfId="145" priority="42" stopIfTrue="1">
      <formula>$R109="X"</formula>
    </cfRule>
  </conditionalFormatting>
  <conditionalFormatting sqref="T109">
    <cfRule type="expression" dxfId="144" priority="41" stopIfTrue="1">
      <formula>$T109="X"</formula>
    </cfRule>
  </conditionalFormatting>
  <conditionalFormatting sqref="N101">
    <cfRule type="expression" dxfId="143" priority="40" stopIfTrue="1">
      <formula>$N101="X"</formula>
    </cfRule>
  </conditionalFormatting>
  <conditionalFormatting sqref="P101">
    <cfRule type="expression" dxfId="142" priority="39" stopIfTrue="1">
      <formula>$P101="X"</formula>
    </cfRule>
  </conditionalFormatting>
  <conditionalFormatting sqref="R101">
    <cfRule type="expression" dxfId="141" priority="38" stopIfTrue="1">
      <formula>$R101="X"</formula>
    </cfRule>
  </conditionalFormatting>
  <conditionalFormatting sqref="T101">
    <cfRule type="expression" dxfId="140" priority="37" stopIfTrue="1">
      <formula>$T101="X"</formula>
    </cfRule>
  </conditionalFormatting>
  <conditionalFormatting sqref="N89">
    <cfRule type="expression" dxfId="139" priority="36" stopIfTrue="1">
      <formula>$N89="X"</formula>
    </cfRule>
  </conditionalFormatting>
  <conditionalFormatting sqref="P89">
    <cfRule type="expression" dxfId="138" priority="35" stopIfTrue="1">
      <formula>$P89="X"</formula>
    </cfRule>
  </conditionalFormatting>
  <conditionalFormatting sqref="R89">
    <cfRule type="expression" dxfId="137" priority="34" stopIfTrue="1">
      <formula>$R89="X"</formula>
    </cfRule>
  </conditionalFormatting>
  <conditionalFormatting sqref="T89">
    <cfRule type="expression" dxfId="136" priority="33" stopIfTrue="1">
      <formula>$T89="X"</formula>
    </cfRule>
  </conditionalFormatting>
  <conditionalFormatting sqref="N77">
    <cfRule type="expression" dxfId="135" priority="32" stopIfTrue="1">
      <formula>$N77="X"</formula>
    </cfRule>
  </conditionalFormatting>
  <conditionalFormatting sqref="P77">
    <cfRule type="expression" dxfId="134" priority="31" stopIfTrue="1">
      <formula>$P77="X"</formula>
    </cfRule>
  </conditionalFormatting>
  <conditionalFormatting sqref="R77">
    <cfRule type="expression" dxfId="133" priority="30" stopIfTrue="1">
      <formula>$R77="X"</formula>
    </cfRule>
  </conditionalFormatting>
  <conditionalFormatting sqref="T77">
    <cfRule type="expression" dxfId="132" priority="29" stopIfTrue="1">
      <formula>$T77="X"</formula>
    </cfRule>
  </conditionalFormatting>
  <conditionalFormatting sqref="T5">
    <cfRule type="expression" dxfId="131" priority="1" stopIfTrue="1">
      <formula>$T5="X"</formula>
    </cfRule>
  </conditionalFormatting>
  <conditionalFormatting sqref="N67">
    <cfRule type="expression" dxfId="130" priority="28" stopIfTrue="1">
      <formula>$N67="X"</formula>
    </cfRule>
  </conditionalFormatting>
  <conditionalFormatting sqref="P67">
    <cfRule type="expression" dxfId="129" priority="27" stopIfTrue="1">
      <formula>$P67="X"</formula>
    </cfRule>
  </conditionalFormatting>
  <conditionalFormatting sqref="R67">
    <cfRule type="expression" dxfId="128" priority="26" stopIfTrue="1">
      <formula>$R67="X"</formula>
    </cfRule>
  </conditionalFormatting>
  <conditionalFormatting sqref="T67">
    <cfRule type="expression" dxfId="127" priority="25" stopIfTrue="1">
      <formula>$T67="X"</formula>
    </cfRule>
  </conditionalFormatting>
  <conditionalFormatting sqref="N59">
    <cfRule type="expression" dxfId="126" priority="24" stopIfTrue="1">
      <formula>$N59="X"</formula>
    </cfRule>
  </conditionalFormatting>
  <conditionalFormatting sqref="P59">
    <cfRule type="expression" dxfId="125" priority="23" stopIfTrue="1">
      <formula>$P59="X"</formula>
    </cfRule>
  </conditionalFormatting>
  <conditionalFormatting sqref="R59">
    <cfRule type="expression" dxfId="124" priority="22" stopIfTrue="1">
      <formula>$R59="X"</formula>
    </cfRule>
  </conditionalFormatting>
  <conditionalFormatting sqref="T59">
    <cfRule type="expression" dxfId="123" priority="21" stopIfTrue="1">
      <formula>$T59="X"</formula>
    </cfRule>
  </conditionalFormatting>
  <conditionalFormatting sqref="N52">
    <cfRule type="expression" dxfId="122" priority="20" stopIfTrue="1">
      <formula>$N52="X"</formula>
    </cfRule>
  </conditionalFormatting>
  <conditionalFormatting sqref="P52">
    <cfRule type="expression" dxfId="121" priority="19" stopIfTrue="1">
      <formula>$P52="X"</formula>
    </cfRule>
  </conditionalFormatting>
  <conditionalFormatting sqref="R52">
    <cfRule type="expression" dxfId="120" priority="18" stopIfTrue="1">
      <formula>$R52="X"</formula>
    </cfRule>
  </conditionalFormatting>
  <conditionalFormatting sqref="T52">
    <cfRule type="expression" dxfId="119" priority="17" stopIfTrue="1">
      <formula>$T52="X"</formula>
    </cfRule>
  </conditionalFormatting>
  <conditionalFormatting sqref="N33">
    <cfRule type="expression" dxfId="118" priority="16" stopIfTrue="1">
      <formula>$N33="X"</formula>
    </cfRule>
  </conditionalFormatting>
  <conditionalFormatting sqref="P33">
    <cfRule type="expression" dxfId="117" priority="15" stopIfTrue="1">
      <formula>$P33="X"</formula>
    </cfRule>
  </conditionalFormatting>
  <conditionalFormatting sqref="R33">
    <cfRule type="expression" dxfId="116" priority="14" stopIfTrue="1">
      <formula>$R33="X"</formula>
    </cfRule>
  </conditionalFormatting>
  <conditionalFormatting sqref="T33">
    <cfRule type="expression" dxfId="115" priority="13" stopIfTrue="1">
      <formula>$T33="X"</formula>
    </cfRule>
  </conditionalFormatting>
  <conditionalFormatting sqref="N26">
    <cfRule type="expression" dxfId="114" priority="12" stopIfTrue="1">
      <formula>$N26="X"</formula>
    </cfRule>
  </conditionalFormatting>
  <conditionalFormatting sqref="P26">
    <cfRule type="expression" dxfId="113" priority="11" stopIfTrue="1">
      <formula>$P26="X"</formula>
    </cfRule>
  </conditionalFormatting>
  <conditionalFormatting sqref="R26">
    <cfRule type="expression" dxfId="112" priority="10" stopIfTrue="1">
      <formula>$R26="X"</formula>
    </cfRule>
  </conditionalFormatting>
  <conditionalFormatting sqref="T26">
    <cfRule type="expression" dxfId="111" priority="9" stopIfTrue="1">
      <formula>$T26="X"</formula>
    </cfRule>
  </conditionalFormatting>
  <conditionalFormatting sqref="N16">
    <cfRule type="expression" dxfId="110" priority="8" stopIfTrue="1">
      <formula>$N16="X"</formula>
    </cfRule>
  </conditionalFormatting>
  <conditionalFormatting sqref="P16">
    <cfRule type="expression" dxfId="109" priority="7" stopIfTrue="1">
      <formula>$P16="X"</formula>
    </cfRule>
  </conditionalFormatting>
  <conditionalFormatting sqref="R16">
    <cfRule type="expression" dxfId="108" priority="6" stopIfTrue="1">
      <formula>$R16="X"</formula>
    </cfRule>
  </conditionalFormatting>
  <conditionalFormatting sqref="T16">
    <cfRule type="expression" dxfId="107" priority="5" stopIfTrue="1">
      <formula>$T16="X"</formula>
    </cfRule>
  </conditionalFormatting>
  <conditionalFormatting sqref="N5">
    <cfRule type="expression" dxfId="106" priority="4" stopIfTrue="1">
      <formula>$N5="X"</formula>
    </cfRule>
  </conditionalFormatting>
  <conditionalFormatting sqref="P5">
    <cfRule type="expression" dxfId="105" priority="3" stopIfTrue="1">
      <formula>$P5="X"</formula>
    </cfRule>
  </conditionalFormatting>
  <conditionalFormatting sqref="R5">
    <cfRule type="expression" dxfId="104" priority="2" stopIfTrue="1">
      <formula>$R5="X"</formula>
    </cfRule>
  </conditionalFormatting>
  <printOptions horizontalCentered="1"/>
  <pageMargins left="0.78740157480314965" right="0.39370078740157483" top="0.39370078740157483" bottom="0.55118110236220474" header="0" footer="0.31496062992125984"/>
  <pageSetup paperSize="9" scale="49" orientation="portrait" r:id="rId1"/>
  <headerFooter>
    <oddFooter>&amp;LPEGD&amp;C&amp;P&amp;R&amp;A</oddFooter>
  </headerFooter>
  <rowBreaks count="3" manualBreakCount="3">
    <brk id="88" max="20" man="1"/>
    <brk id="181" max="20" man="1"/>
    <brk id="269"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55"/>
  <sheetViews>
    <sheetView zoomScale="90" zoomScaleNormal="90" workbookViewId="0">
      <selection activeCell="B3" sqref="B3:L3"/>
    </sheetView>
  </sheetViews>
  <sheetFormatPr defaultColWidth="0" defaultRowHeight="15" zeroHeight="1" x14ac:dyDescent="0.25"/>
  <cols>
    <col min="1" max="1" width="1.28515625" customWidth="1"/>
    <col min="2" max="12" width="9.140625" customWidth="1"/>
    <col min="13" max="13" width="3.28515625" customWidth="1"/>
    <col min="14" max="14" width="14.140625" customWidth="1"/>
    <col min="15" max="15" width="1.28515625" customWidth="1"/>
    <col min="16" max="16" width="14.140625" customWidth="1"/>
    <col min="17" max="17" width="1.28515625" customWidth="1"/>
    <col min="18" max="18" width="14.140625" customWidth="1"/>
    <col min="19" max="19" width="1.28515625" customWidth="1"/>
    <col min="20" max="20" width="14.140625" customWidth="1"/>
    <col min="21" max="21" width="1.28515625" customWidth="1"/>
    <col min="22" max="22" width="0" hidden="1" customWidth="1"/>
    <col min="23" max="16384" width="9.140625" hidden="1"/>
  </cols>
  <sheetData>
    <row r="1" spans="1:22" ht="86.25" customHeight="1" x14ac:dyDescent="0.25">
      <c r="A1" s="4"/>
      <c r="V1" s="22"/>
    </row>
    <row r="2" spans="1:22" s="43" customFormat="1" ht="8.25" customHeight="1" x14ac:dyDescent="0.25">
      <c r="A2" s="4"/>
      <c r="B2" s="25"/>
      <c r="C2" s="25"/>
      <c r="D2" s="25"/>
      <c r="E2" s="25"/>
      <c r="F2" s="25"/>
      <c r="G2" s="25"/>
      <c r="H2" s="25"/>
      <c r="I2" s="25"/>
      <c r="J2" s="25"/>
      <c r="K2" s="25"/>
      <c r="L2" s="25"/>
      <c r="M2" s="25"/>
      <c r="N2" s="41"/>
      <c r="O2" s="41"/>
      <c r="P2" s="41"/>
      <c r="Q2" s="41"/>
      <c r="R2" s="41"/>
      <c r="S2" s="41"/>
      <c r="T2" s="41"/>
      <c r="U2" s="4"/>
    </row>
    <row r="3" spans="1:22" ht="46.5" customHeight="1" x14ac:dyDescent="0.25">
      <c r="A3" s="4"/>
      <c r="B3" s="155" t="s">
        <v>354</v>
      </c>
      <c r="C3" s="156"/>
      <c r="D3" s="156"/>
      <c r="E3" s="156"/>
      <c r="F3" s="156"/>
      <c r="G3" s="156"/>
      <c r="H3" s="156"/>
      <c r="I3" s="156"/>
      <c r="J3" s="156"/>
      <c r="K3" s="156"/>
      <c r="L3" s="157"/>
      <c r="M3" s="40"/>
      <c r="N3" s="106" t="s">
        <v>342</v>
      </c>
      <c r="O3" s="3"/>
      <c r="P3" s="7" t="s">
        <v>343</v>
      </c>
      <c r="Q3" s="3"/>
      <c r="R3" s="6" t="s">
        <v>344</v>
      </c>
      <c r="S3" s="2"/>
      <c r="T3" s="5" t="s">
        <v>302</v>
      </c>
      <c r="U3" s="4"/>
      <c r="V3" s="22"/>
    </row>
    <row r="4" spans="1:22" s="43" customFormat="1" ht="12.75" customHeight="1" x14ac:dyDescent="0.3">
      <c r="A4" s="4"/>
      <c r="B4" s="18"/>
      <c r="C4" s="15"/>
      <c r="D4" s="15"/>
      <c r="E4" s="15"/>
      <c r="F4" s="15"/>
      <c r="G4" s="15"/>
      <c r="H4" s="15"/>
      <c r="I4" s="15"/>
      <c r="J4" s="15"/>
      <c r="K4" s="15"/>
      <c r="L4" s="15"/>
      <c r="M4" s="15"/>
      <c r="N4" s="4"/>
      <c r="O4" s="3"/>
      <c r="P4" s="4"/>
      <c r="Q4" s="3"/>
      <c r="R4" s="4"/>
      <c r="S4" s="2"/>
      <c r="T4" s="4"/>
      <c r="U4" s="4"/>
    </row>
    <row r="5" spans="1:22" s="43" customFormat="1" ht="19.5" customHeight="1" x14ac:dyDescent="0.3">
      <c r="A5" s="4"/>
      <c r="B5" s="196" t="s">
        <v>191</v>
      </c>
      <c r="C5" s="196"/>
      <c r="D5" s="209"/>
      <c r="E5" s="209"/>
      <c r="F5" s="196"/>
      <c r="G5" s="209"/>
      <c r="H5" s="196"/>
      <c r="I5" s="196"/>
      <c r="J5" s="209"/>
      <c r="K5" s="209"/>
      <c r="L5" s="209"/>
      <c r="M5" s="19"/>
      <c r="N5" s="127"/>
      <c r="O5" s="20"/>
      <c r="P5" s="129"/>
      <c r="Q5" s="20"/>
      <c r="R5" s="129"/>
      <c r="S5" s="21"/>
      <c r="T5" s="129"/>
      <c r="U5" s="19"/>
    </row>
    <row r="6" spans="1:22" s="43" customFormat="1" ht="19.5" customHeight="1" x14ac:dyDescent="0.3">
      <c r="A6" s="4"/>
      <c r="B6" s="196"/>
      <c r="C6" s="196"/>
      <c r="D6" s="196"/>
      <c r="E6" s="196"/>
      <c r="F6" s="196"/>
      <c r="G6" s="196"/>
      <c r="H6" s="196"/>
      <c r="I6" s="196"/>
      <c r="J6" s="196"/>
      <c r="K6" s="196"/>
      <c r="L6" s="196"/>
      <c r="M6" s="19"/>
      <c r="N6" s="39">
        <f>IF(N5="",0,1)</f>
        <v>0</v>
      </c>
      <c r="O6" s="39"/>
      <c r="P6" s="39">
        <f>IF(P5="",0,1)</f>
        <v>0</v>
      </c>
      <c r="Q6" s="39"/>
      <c r="R6" s="39">
        <f>IF(R5="",0,1)</f>
        <v>0</v>
      </c>
      <c r="S6" s="39"/>
      <c r="T6" s="39">
        <f>IF(T5="",0,1)</f>
        <v>0</v>
      </c>
      <c r="U6" s="19"/>
    </row>
    <row r="7" spans="1:22" ht="16.5" customHeight="1" x14ac:dyDescent="0.25">
      <c r="A7" s="4"/>
      <c r="B7" s="172" t="s">
        <v>192</v>
      </c>
      <c r="C7" s="172"/>
      <c r="D7" s="172"/>
      <c r="E7" s="172"/>
      <c r="F7" s="172"/>
      <c r="G7" s="172"/>
      <c r="H7" s="172"/>
      <c r="I7" s="172"/>
      <c r="J7" s="172"/>
      <c r="K7" s="172"/>
      <c r="L7" s="172"/>
      <c r="M7" s="170" t="s">
        <v>488</v>
      </c>
      <c r="N7" s="184"/>
      <c r="O7" s="185"/>
      <c r="P7" s="185"/>
      <c r="Q7" s="185"/>
      <c r="R7" s="185"/>
      <c r="S7" s="185"/>
      <c r="T7" s="186"/>
      <c r="U7" s="4"/>
      <c r="V7" s="22"/>
    </row>
    <row r="8" spans="1:22" ht="16.5" customHeight="1" x14ac:dyDescent="0.25">
      <c r="A8" s="4"/>
      <c r="B8" s="172"/>
      <c r="C8" s="172"/>
      <c r="D8" s="172"/>
      <c r="E8" s="172"/>
      <c r="F8" s="172"/>
      <c r="G8" s="172"/>
      <c r="H8" s="172"/>
      <c r="I8" s="172"/>
      <c r="J8" s="172"/>
      <c r="K8" s="172"/>
      <c r="L8" s="172"/>
      <c r="M8" s="170"/>
      <c r="N8" s="187"/>
      <c r="O8" s="188"/>
      <c r="P8" s="188"/>
      <c r="Q8" s="188"/>
      <c r="R8" s="188"/>
      <c r="S8" s="188"/>
      <c r="T8" s="189"/>
      <c r="U8" s="4"/>
      <c r="V8" s="22"/>
    </row>
    <row r="9" spans="1:22" ht="16.5" customHeight="1" x14ac:dyDescent="0.25">
      <c r="A9" s="4"/>
      <c r="B9" s="172"/>
      <c r="C9" s="172"/>
      <c r="D9" s="172"/>
      <c r="E9" s="172"/>
      <c r="F9" s="172"/>
      <c r="G9" s="172"/>
      <c r="H9" s="172"/>
      <c r="I9" s="172"/>
      <c r="J9" s="172"/>
      <c r="K9" s="172"/>
      <c r="L9" s="172"/>
      <c r="M9" s="29"/>
      <c r="N9" s="190"/>
      <c r="O9" s="191"/>
      <c r="P9" s="191"/>
      <c r="Q9" s="191"/>
      <c r="R9" s="191"/>
      <c r="S9" s="191"/>
      <c r="T9" s="192"/>
      <c r="U9" s="4"/>
      <c r="V9" s="22"/>
    </row>
    <row r="10" spans="1:22" ht="16.5" customHeight="1" x14ac:dyDescent="0.3">
      <c r="A10" s="4"/>
      <c r="B10" s="38" t="s">
        <v>38</v>
      </c>
      <c r="C10" s="33"/>
      <c r="D10" s="33"/>
      <c r="E10" s="33"/>
      <c r="F10" s="33"/>
      <c r="G10" s="33"/>
      <c r="H10" s="33"/>
      <c r="I10" s="33"/>
      <c r="J10" s="33"/>
      <c r="K10" s="33"/>
      <c r="L10" s="33"/>
      <c r="M10" s="4"/>
      <c r="N10" s="4"/>
      <c r="O10" s="4"/>
      <c r="P10" s="4"/>
      <c r="Q10" s="4"/>
      <c r="R10" s="4"/>
      <c r="S10" s="4"/>
      <c r="T10" s="4"/>
      <c r="U10" s="4"/>
      <c r="V10" s="22"/>
    </row>
    <row r="11" spans="1:22" ht="16.5" customHeight="1" x14ac:dyDescent="0.3">
      <c r="A11" s="4"/>
      <c r="B11" s="32" t="s">
        <v>76</v>
      </c>
      <c r="C11" s="33"/>
      <c r="D11" s="33"/>
      <c r="E11" s="33"/>
      <c r="F11" s="33"/>
      <c r="G11" s="33"/>
      <c r="H11" s="33"/>
      <c r="I11" s="33"/>
      <c r="J11" s="33"/>
      <c r="K11" s="33"/>
      <c r="L11" s="33"/>
      <c r="M11" s="4"/>
      <c r="N11" s="4"/>
      <c r="O11" s="4"/>
      <c r="P11" s="4"/>
      <c r="Q11" s="4"/>
      <c r="R11" s="4"/>
      <c r="S11" s="4"/>
      <c r="T11" s="4"/>
      <c r="U11" s="4"/>
      <c r="V11" s="22"/>
    </row>
    <row r="12" spans="1:22" ht="16.5" customHeight="1" x14ac:dyDescent="0.3">
      <c r="A12" s="4"/>
      <c r="B12" s="32" t="s">
        <v>117</v>
      </c>
      <c r="C12" s="33"/>
      <c r="D12" s="33"/>
      <c r="E12" s="33"/>
      <c r="F12" s="33"/>
      <c r="G12" s="33"/>
      <c r="H12" s="33"/>
      <c r="I12" s="33"/>
      <c r="J12" s="33"/>
      <c r="K12" s="33"/>
      <c r="L12" s="33"/>
      <c r="M12" s="4"/>
      <c r="N12" s="4"/>
      <c r="O12" s="4"/>
      <c r="P12" s="4"/>
      <c r="Q12" s="4"/>
      <c r="R12" s="4"/>
      <c r="S12" s="4"/>
      <c r="T12" s="4"/>
      <c r="U12" s="4"/>
      <c r="V12" s="22"/>
    </row>
    <row r="13" spans="1:22" ht="16.5" customHeight="1" x14ac:dyDescent="0.25">
      <c r="A13" s="4"/>
      <c r="B13" s="172" t="s">
        <v>77</v>
      </c>
      <c r="C13" s="172"/>
      <c r="D13" s="172"/>
      <c r="E13" s="172"/>
      <c r="F13" s="172"/>
      <c r="G13" s="172"/>
      <c r="H13" s="172"/>
      <c r="I13" s="172"/>
      <c r="J13" s="172"/>
      <c r="K13" s="172"/>
      <c r="L13" s="172"/>
      <c r="M13" s="4"/>
      <c r="N13" s="4"/>
      <c r="O13" s="4"/>
      <c r="P13" s="4"/>
      <c r="Q13" s="4"/>
      <c r="R13" s="4"/>
      <c r="S13" s="4"/>
      <c r="T13" s="4"/>
      <c r="U13" s="4"/>
      <c r="V13" s="22"/>
    </row>
    <row r="14" spans="1:22" s="43" customFormat="1" ht="21.95" customHeight="1" x14ac:dyDescent="0.35">
      <c r="A14" s="4"/>
      <c r="B14" s="102" t="s">
        <v>454</v>
      </c>
      <c r="C14" s="103">
        <v>2</v>
      </c>
      <c r="D14" s="15"/>
      <c r="E14" s="15"/>
      <c r="F14" s="15"/>
      <c r="G14" s="15"/>
      <c r="H14" s="15"/>
      <c r="I14" s="15"/>
      <c r="J14" s="15"/>
      <c r="K14" s="15"/>
      <c r="L14" s="15"/>
      <c r="M14" s="15"/>
      <c r="N14" s="4"/>
      <c r="O14" s="3"/>
      <c r="P14" s="4"/>
      <c r="Q14" s="3"/>
      <c r="R14" s="4"/>
      <c r="S14" s="2"/>
      <c r="T14" s="4"/>
      <c r="U14" s="4"/>
    </row>
    <row r="15" spans="1:22" s="43" customFormat="1" ht="19.5" customHeight="1" x14ac:dyDescent="0.3">
      <c r="A15" s="4"/>
      <c r="B15" s="196" t="s">
        <v>193</v>
      </c>
      <c r="C15" s="196"/>
      <c r="D15" s="196"/>
      <c r="E15" s="196"/>
      <c r="F15" s="196"/>
      <c r="G15" s="196"/>
      <c r="H15" s="196"/>
      <c r="I15" s="196"/>
      <c r="J15" s="196"/>
      <c r="K15" s="196"/>
      <c r="L15" s="196"/>
      <c r="M15" s="19"/>
      <c r="N15" s="127"/>
      <c r="O15" s="20"/>
      <c r="P15" s="129"/>
      <c r="Q15" s="20"/>
      <c r="R15" s="129"/>
      <c r="S15" s="21"/>
      <c r="T15" s="129"/>
      <c r="U15" s="19"/>
    </row>
    <row r="16" spans="1:22" s="43" customFormat="1" ht="19.5" customHeight="1" x14ac:dyDescent="0.3">
      <c r="A16" s="4"/>
      <c r="B16" s="196"/>
      <c r="C16" s="196"/>
      <c r="D16" s="196"/>
      <c r="E16" s="196"/>
      <c r="F16" s="196"/>
      <c r="G16" s="196"/>
      <c r="H16" s="196"/>
      <c r="I16" s="196"/>
      <c r="J16" s="196"/>
      <c r="K16" s="196"/>
      <c r="L16" s="196"/>
      <c r="M16" s="19"/>
      <c r="N16" s="39">
        <f>IF(N15="",0,1)</f>
        <v>0</v>
      </c>
      <c r="O16" s="39"/>
      <c r="P16" s="39">
        <f>IF(P15="",0,1)</f>
        <v>0</v>
      </c>
      <c r="Q16" s="39"/>
      <c r="R16" s="39">
        <f>IF(R15="",0,1)</f>
        <v>0</v>
      </c>
      <c r="S16" s="39"/>
      <c r="T16" s="39">
        <f>IF(T15="",0,1)</f>
        <v>0</v>
      </c>
      <c r="U16" s="19"/>
    </row>
    <row r="17" spans="1:22" ht="16.5" customHeight="1" x14ac:dyDescent="0.25">
      <c r="A17" s="4"/>
      <c r="B17" s="172" t="s">
        <v>194</v>
      </c>
      <c r="C17" s="172"/>
      <c r="D17" s="172"/>
      <c r="E17" s="172"/>
      <c r="F17" s="172"/>
      <c r="G17" s="172"/>
      <c r="H17" s="172"/>
      <c r="I17" s="172"/>
      <c r="J17" s="172"/>
      <c r="K17" s="172"/>
      <c r="L17" s="172"/>
      <c r="M17" s="170" t="s">
        <v>488</v>
      </c>
      <c r="N17" s="184"/>
      <c r="O17" s="185"/>
      <c r="P17" s="185"/>
      <c r="Q17" s="185"/>
      <c r="R17" s="185"/>
      <c r="S17" s="185"/>
      <c r="T17" s="186"/>
      <c r="U17" s="4"/>
      <c r="V17" s="22"/>
    </row>
    <row r="18" spans="1:22" ht="16.5" customHeight="1" x14ac:dyDescent="0.25">
      <c r="A18" s="4"/>
      <c r="B18" s="172"/>
      <c r="C18" s="172"/>
      <c r="D18" s="172"/>
      <c r="E18" s="172"/>
      <c r="F18" s="172"/>
      <c r="G18" s="172"/>
      <c r="H18" s="172"/>
      <c r="I18" s="172"/>
      <c r="J18" s="172"/>
      <c r="K18" s="172"/>
      <c r="L18" s="172"/>
      <c r="M18" s="170"/>
      <c r="N18" s="187"/>
      <c r="O18" s="188"/>
      <c r="P18" s="188"/>
      <c r="Q18" s="188"/>
      <c r="R18" s="188"/>
      <c r="S18" s="188"/>
      <c r="T18" s="189"/>
      <c r="U18" s="4"/>
      <c r="V18" s="22"/>
    </row>
    <row r="19" spans="1:22" ht="16.5" customHeight="1" x14ac:dyDescent="0.25">
      <c r="A19" s="4"/>
      <c r="B19" s="172"/>
      <c r="C19" s="172"/>
      <c r="D19" s="172"/>
      <c r="E19" s="172"/>
      <c r="F19" s="172"/>
      <c r="G19" s="172"/>
      <c r="H19" s="172"/>
      <c r="I19" s="172"/>
      <c r="J19" s="172"/>
      <c r="K19" s="172"/>
      <c r="L19" s="172"/>
      <c r="M19" s="29"/>
      <c r="N19" s="190"/>
      <c r="O19" s="191"/>
      <c r="P19" s="191"/>
      <c r="Q19" s="191"/>
      <c r="R19" s="191"/>
      <c r="S19" s="191"/>
      <c r="T19" s="192"/>
      <c r="U19" s="4"/>
      <c r="V19" s="22"/>
    </row>
    <row r="20" spans="1:22" ht="16.5" customHeight="1" x14ac:dyDescent="0.3">
      <c r="A20" s="4"/>
      <c r="B20" s="38" t="s">
        <v>38</v>
      </c>
      <c r="C20" s="33"/>
      <c r="D20" s="33"/>
      <c r="E20" s="33"/>
      <c r="F20" s="33"/>
      <c r="G20" s="33"/>
      <c r="H20" s="33"/>
      <c r="I20" s="33"/>
      <c r="J20" s="33"/>
      <c r="K20" s="33"/>
      <c r="L20" s="33"/>
      <c r="M20" s="4"/>
      <c r="N20" s="4"/>
      <c r="O20" s="4"/>
      <c r="P20" s="4"/>
      <c r="Q20" s="4"/>
      <c r="R20" s="4"/>
      <c r="S20" s="4"/>
      <c r="T20" s="4"/>
      <c r="U20" s="4"/>
      <c r="V20" s="22"/>
    </row>
    <row r="21" spans="1:22" ht="16.5" customHeight="1" x14ac:dyDescent="0.3">
      <c r="A21" s="4"/>
      <c r="B21" s="32" t="s">
        <v>76</v>
      </c>
      <c r="C21" s="33"/>
      <c r="D21" s="33"/>
      <c r="E21" s="33"/>
      <c r="F21" s="33"/>
      <c r="G21" s="33"/>
      <c r="H21" s="33"/>
      <c r="I21" s="33"/>
      <c r="J21" s="33"/>
      <c r="K21" s="33"/>
      <c r="L21" s="33"/>
      <c r="M21" s="4"/>
      <c r="N21" s="4"/>
      <c r="O21" s="4"/>
      <c r="P21" s="4"/>
      <c r="Q21" s="4"/>
      <c r="R21" s="4"/>
      <c r="S21" s="4"/>
      <c r="T21" s="4"/>
      <c r="U21" s="4"/>
      <c r="V21" s="22"/>
    </row>
    <row r="22" spans="1:22" ht="16.5" customHeight="1" x14ac:dyDescent="0.3">
      <c r="A22" s="4"/>
      <c r="B22" s="32" t="s">
        <v>117</v>
      </c>
      <c r="C22" s="33"/>
      <c r="D22" s="33"/>
      <c r="E22" s="33"/>
      <c r="F22" s="33"/>
      <c r="G22" s="33"/>
      <c r="H22" s="33"/>
      <c r="I22" s="33"/>
      <c r="J22" s="33"/>
      <c r="K22" s="33"/>
      <c r="L22" s="33"/>
      <c r="M22" s="4"/>
      <c r="N22" s="4"/>
      <c r="O22" s="4"/>
      <c r="P22" s="4"/>
      <c r="Q22" s="4"/>
      <c r="R22" s="4"/>
      <c r="S22" s="4"/>
      <c r="T22" s="4"/>
      <c r="U22" s="4"/>
      <c r="V22" s="22"/>
    </row>
    <row r="23" spans="1:22" ht="16.5" customHeight="1" x14ac:dyDescent="0.25">
      <c r="A23" s="4"/>
      <c r="B23" s="172" t="s">
        <v>77</v>
      </c>
      <c r="C23" s="172"/>
      <c r="D23" s="172"/>
      <c r="E23" s="172"/>
      <c r="F23" s="172"/>
      <c r="G23" s="172"/>
      <c r="H23" s="172"/>
      <c r="I23" s="172"/>
      <c r="J23" s="172"/>
      <c r="K23" s="172"/>
      <c r="L23" s="172"/>
      <c r="M23" s="4"/>
      <c r="N23" s="4"/>
      <c r="O23" s="4"/>
      <c r="P23" s="4"/>
      <c r="Q23" s="4"/>
      <c r="R23" s="4"/>
      <c r="S23" s="4"/>
      <c r="T23" s="4"/>
      <c r="U23" s="4"/>
      <c r="V23" s="22"/>
    </row>
    <row r="24" spans="1:22" s="43" customFormat="1" ht="21.95" customHeight="1" x14ac:dyDescent="0.35">
      <c r="A24" s="4"/>
      <c r="B24" s="102" t="s">
        <v>454</v>
      </c>
      <c r="C24" s="103">
        <v>2</v>
      </c>
      <c r="D24" s="15"/>
      <c r="E24" s="15"/>
      <c r="F24" s="15"/>
      <c r="G24" s="15"/>
      <c r="H24" s="15"/>
      <c r="I24" s="15"/>
      <c r="J24" s="15"/>
      <c r="K24" s="15"/>
      <c r="L24" s="15"/>
      <c r="M24" s="15"/>
      <c r="N24" s="4"/>
      <c r="O24" s="3"/>
      <c r="P24" s="4"/>
      <c r="Q24" s="3"/>
      <c r="R24" s="4"/>
      <c r="S24" s="2"/>
      <c r="T24" s="4"/>
      <c r="U24" s="4"/>
    </row>
    <row r="25" spans="1:22" s="43" customFormat="1" ht="19.5" customHeight="1" x14ac:dyDescent="0.3">
      <c r="A25" s="4"/>
      <c r="B25" s="173" t="s">
        <v>195</v>
      </c>
      <c r="C25" s="173"/>
      <c r="D25" s="173"/>
      <c r="E25" s="173"/>
      <c r="F25" s="173"/>
      <c r="G25" s="173"/>
      <c r="H25" s="173"/>
      <c r="I25" s="173"/>
      <c r="J25" s="173"/>
      <c r="K25" s="173"/>
      <c r="L25" s="173"/>
      <c r="M25" s="19"/>
      <c r="N25" s="127"/>
      <c r="O25" s="20"/>
      <c r="P25" s="129"/>
      <c r="Q25" s="20"/>
      <c r="R25" s="129"/>
      <c r="S25" s="21"/>
      <c r="T25" s="129"/>
      <c r="U25" s="19"/>
    </row>
    <row r="26" spans="1:22" ht="16.5" customHeight="1" x14ac:dyDescent="0.25">
      <c r="A26" s="4"/>
      <c r="B26" s="210" t="s">
        <v>196</v>
      </c>
      <c r="C26" s="210"/>
      <c r="D26" s="210"/>
      <c r="E26" s="210"/>
      <c r="F26" s="210"/>
      <c r="G26" s="210"/>
      <c r="H26" s="210"/>
      <c r="I26" s="210"/>
      <c r="J26" s="210"/>
      <c r="K26" s="210"/>
      <c r="L26" s="210"/>
      <c r="M26" s="13"/>
      <c r="N26" s="39">
        <f>IF(N25="",0,1)</f>
        <v>0</v>
      </c>
      <c r="O26" s="39"/>
      <c r="P26" s="39">
        <f>IF(P25="",0,1)</f>
        <v>0</v>
      </c>
      <c r="Q26" s="39"/>
      <c r="R26" s="39">
        <f>IF(R25="",0,1)</f>
        <v>0</v>
      </c>
      <c r="S26" s="39"/>
      <c r="T26" s="39">
        <f>IF(T25="",0,1)</f>
        <v>0</v>
      </c>
      <c r="U26" s="4"/>
      <c r="V26" s="22"/>
    </row>
    <row r="27" spans="1:22" ht="16.5" customHeight="1" x14ac:dyDescent="0.25">
      <c r="A27" s="4"/>
      <c r="B27" s="210"/>
      <c r="C27" s="210"/>
      <c r="D27" s="210"/>
      <c r="E27" s="210"/>
      <c r="F27" s="210"/>
      <c r="G27" s="210"/>
      <c r="H27" s="210"/>
      <c r="I27" s="210"/>
      <c r="J27" s="210"/>
      <c r="K27" s="210"/>
      <c r="L27" s="210"/>
      <c r="M27" s="170" t="s">
        <v>488</v>
      </c>
      <c r="N27" s="184"/>
      <c r="O27" s="185"/>
      <c r="P27" s="185"/>
      <c r="Q27" s="185"/>
      <c r="R27" s="185"/>
      <c r="S27" s="185"/>
      <c r="T27" s="186"/>
      <c r="U27" s="4"/>
      <c r="V27" s="22"/>
    </row>
    <row r="28" spans="1:22" ht="16.5" customHeight="1" x14ac:dyDescent="0.25">
      <c r="A28" s="4"/>
      <c r="B28" s="210"/>
      <c r="C28" s="210"/>
      <c r="D28" s="210"/>
      <c r="E28" s="210"/>
      <c r="F28" s="210"/>
      <c r="G28" s="210"/>
      <c r="H28" s="210"/>
      <c r="I28" s="210"/>
      <c r="J28" s="210"/>
      <c r="K28" s="210"/>
      <c r="L28" s="210"/>
      <c r="M28" s="170"/>
      <c r="N28" s="187"/>
      <c r="O28" s="188"/>
      <c r="P28" s="188"/>
      <c r="Q28" s="188"/>
      <c r="R28" s="188"/>
      <c r="S28" s="188"/>
      <c r="T28" s="189"/>
      <c r="U28" s="4"/>
      <c r="V28" s="22"/>
    </row>
    <row r="29" spans="1:22" ht="16.5" customHeight="1" x14ac:dyDescent="0.3">
      <c r="A29" s="4"/>
      <c r="B29" s="38" t="s">
        <v>0</v>
      </c>
      <c r="C29" s="33"/>
      <c r="D29" s="33"/>
      <c r="E29" s="33"/>
      <c r="F29" s="33"/>
      <c r="G29" s="33"/>
      <c r="H29" s="33"/>
      <c r="I29" s="33"/>
      <c r="J29" s="33"/>
      <c r="K29" s="33"/>
      <c r="L29" s="33"/>
      <c r="M29" s="29"/>
      <c r="N29" s="190"/>
      <c r="O29" s="191"/>
      <c r="P29" s="191"/>
      <c r="Q29" s="191"/>
      <c r="R29" s="191"/>
      <c r="S29" s="191"/>
      <c r="T29" s="192"/>
      <c r="U29" s="4"/>
      <c r="V29" s="22"/>
    </row>
    <row r="30" spans="1:22" ht="16.5" customHeight="1" x14ac:dyDescent="0.3">
      <c r="A30" s="4"/>
      <c r="B30" s="32" t="s">
        <v>76</v>
      </c>
      <c r="C30" s="33"/>
      <c r="D30" s="33"/>
      <c r="E30" s="33"/>
      <c r="F30" s="33"/>
      <c r="G30" s="33"/>
      <c r="H30" s="33"/>
      <c r="I30" s="33"/>
      <c r="J30" s="33"/>
      <c r="K30" s="33"/>
      <c r="L30" s="33"/>
      <c r="M30" s="4"/>
      <c r="N30" s="4"/>
      <c r="O30" s="4"/>
      <c r="P30" s="4"/>
      <c r="Q30" s="4"/>
      <c r="R30" s="4"/>
      <c r="S30" s="4"/>
      <c r="T30" s="4"/>
      <c r="U30" s="4"/>
      <c r="V30" s="22"/>
    </row>
    <row r="31" spans="1:22" ht="16.5" customHeight="1" x14ac:dyDescent="0.3">
      <c r="A31" s="4"/>
      <c r="B31" s="32" t="s">
        <v>117</v>
      </c>
      <c r="C31" s="33"/>
      <c r="D31" s="33"/>
      <c r="E31" s="33"/>
      <c r="F31" s="33"/>
      <c r="G31" s="33"/>
      <c r="H31" s="33"/>
      <c r="I31" s="33"/>
      <c r="J31" s="33"/>
      <c r="K31" s="33"/>
      <c r="L31" s="33"/>
      <c r="M31" s="4"/>
      <c r="N31" s="4"/>
      <c r="O31" s="4"/>
      <c r="P31" s="4"/>
      <c r="Q31" s="4"/>
      <c r="R31" s="4"/>
      <c r="S31" s="4"/>
      <c r="T31" s="4"/>
      <c r="U31" s="4"/>
      <c r="V31" s="22"/>
    </row>
    <row r="32" spans="1:22" ht="16.5" customHeight="1" x14ac:dyDescent="0.25">
      <c r="A32" s="4"/>
      <c r="B32" s="172" t="s">
        <v>77</v>
      </c>
      <c r="C32" s="172"/>
      <c r="D32" s="172"/>
      <c r="E32" s="172"/>
      <c r="F32" s="172"/>
      <c r="G32" s="172"/>
      <c r="H32" s="172"/>
      <c r="I32" s="172"/>
      <c r="J32" s="172"/>
      <c r="K32" s="172"/>
      <c r="L32" s="172"/>
      <c r="M32" s="4"/>
      <c r="N32" s="4"/>
      <c r="O32" s="4"/>
      <c r="P32" s="4"/>
      <c r="Q32" s="4"/>
      <c r="R32" s="4"/>
      <c r="S32" s="4"/>
      <c r="T32" s="4"/>
      <c r="U32" s="4"/>
      <c r="V32" s="22"/>
    </row>
    <row r="33" spans="1:22" s="43" customFormat="1" ht="21.95" customHeight="1" x14ac:dyDescent="0.35">
      <c r="A33" s="4"/>
      <c r="B33" s="102" t="s">
        <v>454</v>
      </c>
      <c r="C33" s="103">
        <v>2</v>
      </c>
      <c r="D33" s="15"/>
      <c r="E33" s="15"/>
      <c r="F33" s="15"/>
      <c r="G33" s="15"/>
      <c r="H33" s="15"/>
      <c r="I33" s="15"/>
      <c r="J33" s="15"/>
      <c r="K33" s="15"/>
      <c r="L33" s="15"/>
      <c r="M33" s="15"/>
      <c r="N33" s="4"/>
      <c r="O33" s="3"/>
      <c r="P33" s="4"/>
      <c r="Q33" s="3"/>
      <c r="R33" s="4"/>
      <c r="S33" s="2"/>
      <c r="T33" s="4"/>
      <c r="U33" s="4"/>
    </row>
    <row r="34" spans="1:22" s="43" customFormat="1" ht="19.5" customHeight="1" x14ac:dyDescent="0.3">
      <c r="A34" s="4"/>
      <c r="B34" s="196" t="s">
        <v>197</v>
      </c>
      <c r="C34" s="196"/>
      <c r="D34" s="196"/>
      <c r="E34" s="196"/>
      <c r="F34" s="196"/>
      <c r="G34" s="196"/>
      <c r="H34" s="196"/>
      <c r="I34" s="196"/>
      <c r="J34" s="196"/>
      <c r="K34" s="196"/>
      <c r="L34" s="196"/>
      <c r="M34" s="19"/>
      <c r="N34" s="127"/>
      <c r="O34" s="20"/>
      <c r="P34" s="129"/>
      <c r="Q34" s="20"/>
      <c r="R34" s="129"/>
      <c r="S34" s="21"/>
      <c r="T34" s="129"/>
      <c r="U34" s="19"/>
    </row>
    <row r="35" spans="1:22" s="43" customFormat="1" ht="19.5" customHeight="1" x14ac:dyDescent="0.3">
      <c r="A35" s="4"/>
      <c r="B35" s="196"/>
      <c r="C35" s="196"/>
      <c r="D35" s="196"/>
      <c r="E35" s="196"/>
      <c r="F35" s="196"/>
      <c r="G35" s="196"/>
      <c r="H35" s="196"/>
      <c r="I35" s="196"/>
      <c r="J35" s="196"/>
      <c r="K35" s="196"/>
      <c r="L35" s="196"/>
      <c r="M35" s="19"/>
      <c r="N35" s="39">
        <f>IF(N34="",0,1)</f>
        <v>0</v>
      </c>
      <c r="O35" s="39"/>
      <c r="P35" s="39">
        <f>IF(P34="",0,1)</f>
        <v>0</v>
      </c>
      <c r="Q35" s="39"/>
      <c r="R35" s="39">
        <f>IF(R34="",0,1)</f>
        <v>0</v>
      </c>
      <c r="S35" s="39"/>
      <c r="T35" s="39">
        <f>IF(T34="",0,1)</f>
        <v>0</v>
      </c>
      <c r="U35" s="19"/>
    </row>
    <row r="36" spans="1:22" ht="16.5" customHeight="1" x14ac:dyDescent="0.25">
      <c r="A36" s="4"/>
      <c r="B36" s="172" t="s">
        <v>196</v>
      </c>
      <c r="C36" s="172"/>
      <c r="D36" s="172"/>
      <c r="E36" s="172"/>
      <c r="F36" s="172"/>
      <c r="G36" s="172"/>
      <c r="H36" s="172"/>
      <c r="I36" s="172"/>
      <c r="J36" s="172"/>
      <c r="K36" s="172"/>
      <c r="L36" s="172"/>
      <c r="M36" s="170" t="s">
        <v>488</v>
      </c>
      <c r="N36" s="184"/>
      <c r="O36" s="185"/>
      <c r="P36" s="185"/>
      <c r="Q36" s="185"/>
      <c r="R36" s="185"/>
      <c r="S36" s="185"/>
      <c r="T36" s="186"/>
      <c r="U36" s="4"/>
      <c r="V36" s="22"/>
    </row>
    <row r="37" spans="1:22" ht="16.5" customHeight="1" x14ac:dyDescent="0.25">
      <c r="A37" s="4"/>
      <c r="B37" s="172"/>
      <c r="C37" s="172"/>
      <c r="D37" s="172"/>
      <c r="E37" s="172"/>
      <c r="F37" s="172"/>
      <c r="G37" s="172"/>
      <c r="H37" s="172"/>
      <c r="I37" s="172"/>
      <c r="J37" s="172"/>
      <c r="K37" s="172"/>
      <c r="L37" s="172"/>
      <c r="M37" s="170"/>
      <c r="N37" s="187"/>
      <c r="O37" s="188"/>
      <c r="P37" s="188"/>
      <c r="Q37" s="188"/>
      <c r="R37" s="188"/>
      <c r="S37" s="188"/>
      <c r="T37" s="189"/>
      <c r="U37" s="4"/>
      <c r="V37" s="22"/>
    </row>
    <row r="38" spans="1:22" ht="16.5" customHeight="1" x14ac:dyDescent="0.25">
      <c r="A38" s="4"/>
      <c r="B38" s="172"/>
      <c r="C38" s="172"/>
      <c r="D38" s="172"/>
      <c r="E38" s="172"/>
      <c r="F38" s="172"/>
      <c r="G38" s="172"/>
      <c r="H38" s="172"/>
      <c r="I38" s="172"/>
      <c r="J38" s="172"/>
      <c r="K38" s="172"/>
      <c r="L38" s="172"/>
      <c r="M38" s="29"/>
      <c r="N38" s="190"/>
      <c r="O38" s="191"/>
      <c r="P38" s="191"/>
      <c r="Q38" s="191"/>
      <c r="R38" s="191"/>
      <c r="S38" s="191"/>
      <c r="T38" s="192"/>
      <c r="U38" s="4"/>
      <c r="V38" s="22"/>
    </row>
    <row r="39" spans="1:22" ht="16.5" customHeight="1" x14ac:dyDescent="0.3">
      <c r="A39" s="4"/>
      <c r="B39" s="38" t="s">
        <v>0</v>
      </c>
      <c r="C39" s="33"/>
      <c r="D39" s="33"/>
      <c r="E39" s="33"/>
      <c r="F39" s="33"/>
      <c r="G39" s="33"/>
      <c r="H39" s="33"/>
      <c r="I39" s="33"/>
      <c r="J39" s="33"/>
      <c r="K39" s="33"/>
      <c r="L39" s="33"/>
      <c r="M39" s="4"/>
      <c r="N39" s="4"/>
      <c r="O39" s="4"/>
      <c r="P39" s="4"/>
      <c r="Q39" s="4"/>
      <c r="R39" s="4"/>
      <c r="S39" s="4"/>
      <c r="T39" s="4"/>
      <c r="U39" s="4"/>
      <c r="V39" s="22"/>
    </row>
    <row r="40" spans="1:22" ht="16.5" customHeight="1" x14ac:dyDescent="0.3">
      <c r="A40" s="4"/>
      <c r="B40" s="32" t="s">
        <v>76</v>
      </c>
      <c r="C40" s="33"/>
      <c r="D40" s="33"/>
      <c r="E40" s="33"/>
      <c r="F40" s="33"/>
      <c r="G40" s="33"/>
      <c r="H40" s="33"/>
      <c r="I40" s="33"/>
      <c r="J40" s="33"/>
      <c r="K40" s="33"/>
      <c r="L40" s="33"/>
      <c r="M40" s="4"/>
      <c r="N40" s="4"/>
      <c r="O40" s="4"/>
      <c r="P40" s="4"/>
      <c r="Q40" s="4"/>
      <c r="R40" s="4"/>
      <c r="S40" s="4"/>
      <c r="T40" s="4"/>
      <c r="U40" s="4"/>
      <c r="V40" s="22"/>
    </row>
    <row r="41" spans="1:22" ht="16.5" customHeight="1" x14ac:dyDescent="0.3">
      <c r="A41" s="4"/>
      <c r="B41" s="32" t="s">
        <v>117</v>
      </c>
      <c r="C41" s="33"/>
      <c r="D41" s="33"/>
      <c r="E41" s="33"/>
      <c r="F41" s="33"/>
      <c r="G41" s="33"/>
      <c r="H41" s="33"/>
      <c r="I41" s="33"/>
      <c r="J41" s="33"/>
      <c r="K41" s="33"/>
      <c r="L41" s="33"/>
      <c r="M41" s="4"/>
      <c r="N41" s="4"/>
      <c r="O41" s="4"/>
      <c r="P41" s="4"/>
      <c r="Q41" s="4"/>
      <c r="R41" s="4"/>
      <c r="S41" s="4"/>
      <c r="T41" s="4"/>
      <c r="U41" s="4"/>
      <c r="V41" s="22"/>
    </row>
    <row r="42" spans="1:22" ht="16.5" customHeight="1" x14ac:dyDescent="0.25">
      <c r="A42" s="4"/>
      <c r="B42" s="172" t="s">
        <v>77</v>
      </c>
      <c r="C42" s="172"/>
      <c r="D42" s="172"/>
      <c r="E42" s="172"/>
      <c r="F42" s="172"/>
      <c r="G42" s="172"/>
      <c r="H42" s="172"/>
      <c r="I42" s="172"/>
      <c r="J42" s="172"/>
      <c r="K42" s="172"/>
      <c r="L42" s="172"/>
      <c r="M42" s="4"/>
      <c r="N42" s="4"/>
      <c r="O42" s="4"/>
      <c r="P42" s="4"/>
      <c r="Q42" s="4"/>
      <c r="R42" s="4"/>
      <c r="S42" s="4"/>
      <c r="T42" s="4"/>
      <c r="U42" s="4"/>
      <c r="V42" s="22"/>
    </row>
    <row r="43" spans="1:22" s="43" customFormat="1" ht="21.95" customHeight="1" x14ac:dyDescent="0.35">
      <c r="A43" s="4"/>
      <c r="B43" s="102" t="s">
        <v>454</v>
      </c>
      <c r="C43" s="103">
        <v>2</v>
      </c>
      <c r="D43" s="15"/>
      <c r="E43" s="15"/>
      <c r="F43" s="15"/>
      <c r="G43" s="15"/>
      <c r="H43" s="15"/>
      <c r="I43" s="15"/>
      <c r="J43" s="15"/>
      <c r="K43" s="15"/>
      <c r="L43" s="15"/>
      <c r="M43" s="15"/>
      <c r="N43" s="4"/>
      <c r="O43" s="3"/>
      <c r="P43" s="4"/>
      <c r="Q43" s="3"/>
      <c r="R43" s="4"/>
      <c r="S43" s="2"/>
      <c r="T43" s="4"/>
      <c r="U43" s="4"/>
    </row>
    <row r="44" spans="1:22" s="43" customFormat="1" ht="19.5" customHeight="1" x14ac:dyDescent="0.3">
      <c r="A44" s="4"/>
      <c r="B44" s="196" t="s">
        <v>198</v>
      </c>
      <c r="C44" s="196"/>
      <c r="D44" s="196"/>
      <c r="E44" s="196"/>
      <c r="F44" s="196"/>
      <c r="G44" s="196"/>
      <c r="H44" s="196"/>
      <c r="I44" s="196"/>
      <c r="J44" s="196"/>
      <c r="K44" s="196"/>
      <c r="L44" s="196"/>
      <c r="M44" s="19"/>
      <c r="N44" s="127"/>
      <c r="O44" s="20"/>
      <c r="P44" s="129"/>
      <c r="Q44" s="20"/>
      <c r="R44" s="129"/>
      <c r="S44" s="21"/>
      <c r="T44" s="129"/>
      <c r="U44" s="19"/>
    </row>
    <row r="45" spans="1:22" s="43" customFormat="1" ht="19.5" customHeight="1" x14ac:dyDescent="0.3">
      <c r="A45" s="4"/>
      <c r="B45" s="196"/>
      <c r="C45" s="196"/>
      <c r="D45" s="196"/>
      <c r="E45" s="196"/>
      <c r="F45" s="196"/>
      <c r="G45" s="196"/>
      <c r="H45" s="196"/>
      <c r="I45" s="196"/>
      <c r="J45" s="196"/>
      <c r="K45" s="196"/>
      <c r="L45" s="196"/>
      <c r="M45" s="19"/>
      <c r="N45" s="39">
        <f>IF(N44="",0,1)</f>
        <v>0</v>
      </c>
      <c r="O45" s="39"/>
      <c r="P45" s="39">
        <f>IF(P44="",0,1)</f>
        <v>0</v>
      </c>
      <c r="Q45" s="39"/>
      <c r="R45" s="39">
        <f>IF(R44="",0,1)</f>
        <v>0</v>
      </c>
      <c r="S45" s="39"/>
      <c r="T45" s="39">
        <f>IF(T44="",0,1)</f>
        <v>0</v>
      </c>
      <c r="U45" s="19"/>
    </row>
    <row r="46" spans="1:22" ht="16.5" customHeight="1" x14ac:dyDescent="0.25">
      <c r="A46" s="4"/>
      <c r="B46" s="211" t="s">
        <v>199</v>
      </c>
      <c r="C46" s="211"/>
      <c r="D46" s="211"/>
      <c r="E46" s="211"/>
      <c r="F46" s="211"/>
      <c r="G46" s="211"/>
      <c r="H46" s="211"/>
      <c r="I46" s="211"/>
      <c r="J46" s="211"/>
      <c r="K46" s="211"/>
      <c r="L46" s="211"/>
      <c r="M46" s="171" t="s">
        <v>488</v>
      </c>
      <c r="N46" s="184"/>
      <c r="O46" s="185"/>
      <c r="P46" s="185"/>
      <c r="Q46" s="185"/>
      <c r="R46" s="185"/>
      <c r="S46" s="185"/>
      <c r="T46" s="186"/>
      <c r="U46" s="4"/>
      <c r="V46" s="22"/>
    </row>
    <row r="47" spans="1:22" ht="16.5" customHeight="1" x14ac:dyDescent="0.25">
      <c r="A47" s="4"/>
      <c r="B47" s="211"/>
      <c r="C47" s="211"/>
      <c r="D47" s="211"/>
      <c r="E47" s="211"/>
      <c r="F47" s="211"/>
      <c r="G47" s="211"/>
      <c r="H47" s="211"/>
      <c r="I47" s="211"/>
      <c r="J47" s="211"/>
      <c r="K47" s="211"/>
      <c r="L47" s="211"/>
      <c r="M47" s="171"/>
      <c r="N47" s="187"/>
      <c r="O47" s="188"/>
      <c r="P47" s="188"/>
      <c r="Q47" s="188"/>
      <c r="R47" s="188"/>
      <c r="S47" s="188"/>
      <c r="T47" s="189"/>
      <c r="U47" s="4"/>
      <c r="V47" s="22"/>
    </row>
    <row r="48" spans="1:22" ht="16.5" customHeight="1" x14ac:dyDescent="0.25">
      <c r="A48" s="4"/>
      <c r="B48" s="116" t="s">
        <v>200</v>
      </c>
      <c r="C48" s="116"/>
      <c r="D48" s="116"/>
      <c r="E48" s="116"/>
      <c r="F48" s="116"/>
      <c r="G48" s="116"/>
      <c r="H48" s="116"/>
      <c r="I48" s="116"/>
      <c r="J48" s="116"/>
      <c r="K48" s="116"/>
      <c r="L48" s="116"/>
      <c r="M48" s="117"/>
      <c r="N48" s="190"/>
      <c r="O48" s="191"/>
      <c r="P48" s="191"/>
      <c r="Q48" s="191"/>
      <c r="R48" s="191"/>
      <c r="S48" s="191"/>
      <c r="T48" s="192"/>
      <c r="U48" s="4"/>
      <c r="V48" s="22"/>
    </row>
    <row r="49" spans="1:22" ht="16.5" customHeight="1" x14ac:dyDescent="0.25">
      <c r="A49" s="4"/>
      <c r="B49" s="116" t="s">
        <v>201</v>
      </c>
      <c r="C49" s="116"/>
      <c r="D49" s="116"/>
      <c r="E49" s="116"/>
      <c r="F49" s="116"/>
      <c r="G49" s="116"/>
      <c r="H49" s="116"/>
      <c r="I49" s="116"/>
      <c r="J49" s="116"/>
      <c r="K49" s="116"/>
      <c r="L49" s="116"/>
      <c r="M49" s="118"/>
      <c r="N49" s="118"/>
      <c r="O49" s="118"/>
      <c r="P49" s="118"/>
      <c r="Q49" s="4"/>
      <c r="R49" s="4"/>
      <c r="S49" s="4"/>
      <c r="T49" s="4"/>
      <c r="U49" s="4"/>
      <c r="V49" s="22"/>
    </row>
    <row r="50" spans="1:22" ht="16.5" customHeight="1" x14ac:dyDescent="0.25">
      <c r="A50" s="4"/>
      <c r="B50" s="116" t="s">
        <v>202</v>
      </c>
      <c r="C50" s="116"/>
      <c r="D50" s="116"/>
      <c r="E50" s="116"/>
      <c r="F50" s="116"/>
      <c r="G50" s="116"/>
      <c r="H50" s="116"/>
      <c r="I50" s="116"/>
      <c r="J50" s="116"/>
      <c r="K50" s="116"/>
      <c r="L50" s="116"/>
      <c r="M50" s="118"/>
      <c r="N50" s="118"/>
      <c r="O50" s="118"/>
      <c r="P50" s="118"/>
      <c r="Q50" s="4"/>
      <c r="R50" s="4"/>
      <c r="S50" s="4"/>
      <c r="T50" s="4"/>
      <c r="U50" s="4"/>
      <c r="V50" s="22"/>
    </row>
    <row r="51" spans="1:22" ht="16.5" customHeight="1" x14ac:dyDescent="0.25">
      <c r="A51" s="4"/>
      <c r="B51" s="116" t="s">
        <v>203</v>
      </c>
      <c r="C51" s="116"/>
      <c r="D51" s="116"/>
      <c r="E51" s="116"/>
      <c r="F51" s="116"/>
      <c r="G51" s="116"/>
      <c r="H51" s="116"/>
      <c r="I51" s="116"/>
      <c r="J51" s="116"/>
      <c r="K51" s="116"/>
      <c r="L51" s="116"/>
      <c r="M51" s="118"/>
      <c r="N51" s="118"/>
      <c r="O51" s="118"/>
      <c r="P51" s="118"/>
      <c r="Q51" s="4"/>
      <c r="R51" s="4"/>
      <c r="S51" s="4"/>
      <c r="T51" s="4"/>
      <c r="U51" s="4"/>
      <c r="V51" s="22"/>
    </row>
    <row r="52" spans="1:22" ht="16.5" customHeight="1" x14ac:dyDescent="0.25">
      <c r="A52" s="4"/>
      <c r="B52" s="116" t="s">
        <v>204</v>
      </c>
      <c r="C52" s="116"/>
      <c r="D52" s="116"/>
      <c r="E52" s="116"/>
      <c r="F52" s="116"/>
      <c r="G52" s="116"/>
      <c r="H52" s="116"/>
      <c r="I52" s="116"/>
      <c r="J52" s="116"/>
      <c r="K52" s="116"/>
      <c r="L52" s="116"/>
      <c r="M52" s="118"/>
      <c r="N52" s="118"/>
      <c r="O52" s="118"/>
      <c r="P52" s="118"/>
      <c r="Q52" s="4"/>
      <c r="R52" s="4"/>
      <c r="S52" s="4"/>
      <c r="T52" s="4"/>
      <c r="U52" s="4"/>
      <c r="V52" s="22"/>
    </row>
    <row r="53" spans="1:22" ht="16.5" customHeight="1" x14ac:dyDescent="0.25">
      <c r="A53" s="4"/>
      <c r="B53" s="116" t="s">
        <v>205</v>
      </c>
      <c r="C53" s="116"/>
      <c r="D53" s="116"/>
      <c r="E53" s="116"/>
      <c r="F53" s="116"/>
      <c r="G53" s="116"/>
      <c r="H53" s="116"/>
      <c r="I53" s="116"/>
      <c r="J53" s="116"/>
      <c r="K53" s="116"/>
      <c r="L53" s="116"/>
      <c r="M53" s="118"/>
      <c r="N53" s="118"/>
      <c r="O53" s="118"/>
      <c r="P53" s="118"/>
      <c r="Q53" s="4"/>
      <c r="R53" s="4"/>
      <c r="S53" s="4"/>
      <c r="T53" s="4"/>
      <c r="U53" s="4"/>
      <c r="V53" s="22"/>
    </row>
    <row r="54" spans="1:22" ht="16.5" customHeight="1" x14ac:dyDescent="0.25">
      <c r="A54" s="4"/>
      <c r="B54" s="59" t="s">
        <v>206</v>
      </c>
      <c r="C54" s="59"/>
      <c r="D54" s="59"/>
      <c r="E54" s="59"/>
      <c r="F54" s="59"/>
      <c r="G54" s="59"/>
      <c r="H54" s="59"/>
      <c r="I54" s="59"/>
      <c r="J54" s="59"/>
      <c r="K54" s="59"/>
      <c r="L54" s="59"/>
      <c r="M54" s="4"/>
      <c r="N54" s="4"/>
      <c r="O54" s="4"/>
      <c r="P54" s="4"/>
      <c r="Q54" s="4"/>
      <c r="R54" s="4"/>
      <c r="S54" s="4"/>
      <c r="T54" s="4"/>
      <c r="U54" s="4"/>
      <c r="V54" s="22"/>
    </row>
    <row r="55" spans="1:22" ht="16.5" customHeight="1" x14ac:dyDescent="0.25">
      <c r="A55" s="4"/>
      <c r="B55" s="59" t="s">
        <v>208</v>
      </c>
      <c r="C55" s="59"/>
      <c r="D55" s="59"/>
      <c r="E55" s="59"/>
      <c r="F55" s="59"/>
      <c r="G55" s="59"/>
      <c r="H55" s="59"/>
      <c r="I55" s="59"/>
      <c r="J55" s="59"/>
      <c r="K55" s="59"/>
      <c r="L55" s="59"/>
      <c r="M55" s="4"/>
      <c r="N55" s="4"/>
      <c r="O55" s="4"/>
      <c r="P55" s="4"/>
      <c r="Q55" s="4"/>
      <c r="R55" s="4"/>
      <c r="S55" s="4"/>
      <c r="T55" s="4"/>
      <c r="U55" s="4"/>
      <c r="V55" s="22"/>
    </row>
    <row r="56" spans="1:22" ht="16.5" customHeight="1" x14ac:dyDescent="0.25">
      <c r="A56" s="4"/>
      <c r="B56" s="59" t="s">
        <v>209</v>
      </c>
      <c r="C56" s="59"/>
      <c r="D56" s="59"/>
      <c r="E56" s="59"/>
      <c r="F56" s="59"/>
      <c r="G56" s="59"/>
      <c r="H56" s="59"/>
      <c r="I56" s="59"/>
      <c r="J56" s="59"/>
      <c r="K56" s="59"/>
      <c r="L56" s="59"/>
      <c r="M56" s="4"/>
      <c r="N56" s="4"/>
      <c r="O56" s="4"/>
      <c r="P56" s="4"/>
      <c r="Q56" s="4"/>
      <c r="R56" s="4"/>
      <c r="S56" s="4"/>
      <c r="T56" s="4"/>
      <c r="U56" s="4"/>
      <c r="V56" s="22"/>
    </row>
    <row r="57" spans="1:22" ht="16.5" customHeight="1" x14ac:dyDescent="0.25">
      <c r="A57" s="4"/>
      <c r="B57" s="59" t="s">
        <v>210</v>
      </c>
      <c r="C57" s="59"/>
      <c r="D57" s="59"/>
      <c r="E57" s="59"/>
      <c r="F57" s="59"/>
      <c r="G57" s="59"/>
      <c r="H57" s="59"/>
      <c r="I57" s="59"/>
      <c r="J57" s="59"/>
      <c r="K57" s="59"/>
      <c r="L57" s="59"/>
      <c r="M57" s="4"/>
      <c r="N57" s="4"/>
      <c r="O57" s="4"/>
      <c r="P57" s="4"/>
      <c r="Q57" s="4"/>
      <c r="R57" s="4"/>
      <c r="S57" s="4"/>
      <c r="T57" s="4"/>
      <c r="U57" s="4"/>
      <c r="V57" s="22"/>
    </row>
    <row r="58" spans="1:22" ht="16.5" customHeight="1" x14ac:dyDescent="0.25">
      <c r="A58" s="4"/>
      <c r="B58" s="59" t="s">
        <v>207</v>
      </c>
      <c r="C58" s="59"/>
      <c r="D58" s="59"/>
      <c r="E58" s="59"/>
      <c r="F58" s="59"/>
      <c r="G58" s="59"/>
      <c r="H58" s="59"/>
      <c r="I58" s="59"/>
      <c r="J58" s="59"/>
      <c r="K58" s="59"/>
      <c r="L58" s="59"/>
      <c r="M58" s="4"/>
      <c r="N58" s="4"/>
      <c r="O58" s="4"/>
      <c r="P58" s="4"/>
      <c r="Q58" s="4"/>
      <c r="R58" s="4"/>
      <c r="S58" s="4"/>
      <c r="T58" s="4"/>
      <c r="U58" s="4"/>
      <c r="V58" s="22"/>
    </row>
    <row r="59" spans="1:22" ht="16.5" customHeight="1" x14ac:dyDescent="0.25">
      <c r="A59" s="4"/>
      <c r="B59" s="62" t="s">
        <v>38</v>
      </c>
      <c r="C59" s="63"/>
      <c r="D59" s="63"/>
      <c r="E59" s="63"/>
      <c r="F59" s="63"/>
      <c r="G59" s="63"/>
      <c r="H59" s="63"/>
      <c r="I59" s="63"/>
      <c r="J59" s="63"/>
      <c r="K59" s="63"/>
      <c r="L59" s="63"/>
      <c r="M59" s="4"/>
      <c r="N59" s="4"/>
      <c r="O59" s="4"/>
      <c r="P59" s="4"/>
      <c r="Q59" s="4"/>
      <c r="R59" s="4"/>
      <c r="S59" s="4"/>
      <c r="T59" s="4"/>
      <c r="U59" s="4"/>
      <c r="V59" s="22"/>
    </row>
    <row r="60" spans="1:22" ht="16.5" customHeight="1" x14ac:dyDescent="0.25">
      <c r="A60" s="4"/>
      <c r="B60" s="59" t="s">
        <v>76</v>
      </c>
      <c r="C60" s="63"/>
      <c r="D60" s="63"/>
      <c r="E60" s="63"/>
      <c r="F60" s="63"/>
      <c r="G60" s="63"/>
      <c r="H60" s="63"/>
      <c r="I60" s="63"/>
      <c r="J60" s="63"/>
      <c r="K60" s="63"/>
      <c r="L60" s="63"/>
      <c r="M60" s="4"/>
      <c r="N60" s="4"/>
      <c r="O60" s="4"/>
      <c r="P60" s="4"/>
      <c r="Q60" s="4"/>
      <c r="R60" s="4"/>
      <c r="S60" s="4"/>
      <c r="T60" s="4"/>
      <c r="U60" s="4"/>
      <c r="V60" s="22"/>
    </row>
    <row r="61" spans="1:22" ht="16.5" customHeight="1" x14ac:dyDescent="0.25">
      <c r="A61" s="4"/>
      <c r="B61" s="59" t="s">
        <v>117</v>
      </c>
      <c r="C61" s="63"/>
      <c r="D61" s="63"/>
      <c r="E61" s="63"/>
      <c r="F61" s="63"/>
      <c r="G61" s="63"/>
      <c r="H61" s="63"/>
      <c r="I61" s="63"/>
      <c r="J61" s="63"/>
      <c r="K61" s="63"/>
      <c r="L61" s="63"/>
      <c r="M61" s="4"/>
      <c r="N61" s="4"/>
      <c r="O61" s="4"/>
      <c r="P61" s="4"/>
      <c r="Q61" s="4"/>
      <c r="R61" s="4"/>
      <c r="S61" s="4"/>
      <c r="T61" s="4"/>
      <c r="U61" s="4"/>
      <c r="V61" s="22"/>
    </row>
    <row r="62" spans="1:22" ht="16.5" customHeight="1" x14ac:dyDescent="0.25">
      <c r="A62" s="4"/>
      <c r="B62" s="205" t="s">
        <v>77</v>
      </c>
      <c r="C62" s="205"/>
      <c r="D62" s="205"/>
      <c r="E62" s="205"/>
      <c r="F62" s="205"/>
      <c r="G62" s="205"/>
      <c r="H62" s="205"/>
      <c r="I62" s="205"/>
      <c r="J62" s="205"/>
      <c r="K62" s="205"/>
      <c r="L62" s="205"/>
      <c r="M62" s="4"/>
      <c r="N62" s="4"/>
      <c r="O62" s="4"/>
      <c r="P62" s="4"/>
      <c r="Q62" s="4"/>
      <c r="R62" s="4"/>
      <c r="S62" s="4"/>
      <c r="T62" s="4"/>
      <c r="U62" s="4"/>
      <c r="V62" s="22"/>
    </row>
    <row r="63" spans="1:22" s="43" customFormat="1" ht="21.95" customHeight="1" x14ac:dyDescent="0.35">
      <c r="A63" s="4"/>
      <c r="B63" s="102" t="s">
        <v>454</v>
      </c>
      <c r="C63" s="103">
        <v>2</v>
      </c>
      <c r="D63" s="15"/>
      <c r="E63" s="15"/>
      <c r="F63" s="15"/>
      <c r="G63" s="15"/>
      <c r="H63" s="15"/>
      <c r="I63" s="15"/>
      <c r="J63" s="15"/>
      <c r="K63" s="15"/>
      <c r="L63" s="15"/>
      <c r="M63" s="15"/>
      <c r="N63" s="4"/>
      <c r="O63" s="3"/>
      <c r="P63" s="4"/>
      <c r="Q63" s="3"/>
      <c r="R63" s="4"/>
      <c r="S63" s="2"/>
      <c r="T63" s="4"/>
      <c r="U63" s="4"/>
    </row>
    <row r="64" spans="1:22" s="43" customFormat="1" ht="19.5" customHeight="1" x14ac:dyDescent="0.3">
      <c r="A64" s="4"/>
      <c r="B64" s="196" t="s">
        <v>211</v>
      </c>
      <c r="C64" s="196"/>
      <c r="D64" s="196"/>
      <c r="E64" s="196"/>
      <c r="F64" s="196"/>
      <c r="G64" s="196"/>
      <c r="H64" s="196"/>
      <c r="I64" s="196"/>
      <c r="J64" s="196"/>
      <c r="K64" s="196"/>
      <c r="L64" s="196"/>
      <c r="M64" s="19"/>
      <c r="N64" s="127"/>
      <c r="O64" s="20"/>
      <c r="P64" s="129"/>
      <c r="Q64" s="20"/>
      <c r="R64" s="129"/>
      <c r="S64" s="21"/>
      <c r="T64" s="129"/>
      <c r="U64" s="19"/>
    </row>
    <row r="65" spans="1:22" s="43" customFormat="1" ht="19.5" customHeight="1" x14ac:dyDescent="0.3">
      <c r="A65" s="4"/>
      <c r="B65" s="196"/>
      <c r="C65" s="196"/>
      <c r="D65" s="196"/>
      <c r="E65" s="196"/>
      <c r="F65" s="196"/>
      <c r="G65" s="196"/>
      <c r="H65" s="196"/>
      <c r="I65" s="196"/>
      <c r="J65" s="196"/>
      <c r="K65" s="196"/>
      <c r="L65" s="196"/>
      <c r="M65" s="19"/>
      <c r="N65" s="39">
        <f>IF(N64="",0,1)</f>
        <v>0</v>
      </c>
      <c r="O65" s="39"/>
      <c r="P65" s="39">
        <f>IF(P64="",0,1)</f>
        <v>0</v>
      </c>
      <c r="Q65" s="39"/>
      <c r="R65" s="39">
        <f>IF(R64="",0,1)</f>
        <v>0</v>
      </c>
      <c r="S65" s="39"/>
      <c r="T65" s="39">
        <f>IF(T64="",0,1)</f>
        <v>0</v>
      </c>
      <c r="U65" s="19"/>
    </row>
    <row r="66" spans="1:22" ht="16.5" customHeight="1" x14ac:dyDescent="0.25">
      <c r="A66" s="4"/>
      <c r="B66" s="205" t="s">
        <v>212</v>
      </c>
      <c r="C66" s="205"/>
      <c r="D66" s="205"/>
      <c r="E66" s="205"/>
      <c r="F66" s="205"/>
      <c r="G66" s="205"/>
      <c r="H66" s="205"/>
      <c r="I66" s="205"/>
      <c r="J66" s="205"/>
      <c r="K66" s="205"/>
      <c r="L66" s="205"/>
      <c r="M66" s="170" t="s">
        <v>488</v>
      </c>
      <c r="N66" s="184"/>
      <c r="O66" s="185"/>
      <c r="P66" s="185"/>
      <c r="Q66" s="185"/>
      <c r="R66" s="185"/>
      <c r="S66" s="185"/>
      <c r="T66" s="186"/>
      <c r="U66" s="4"/>
      <c r="V66" s="22"/>
    </row>
    <row r="67" spans="1:22" ht="16.5" customHeight="1" x14ac:dyDescent="0.25">
      <c r="A67" s="4"/>
      <c r="B67" s="205"/>
      <c r="C67" s="205"/>
      <c r="D67" s="205"/>
      <c r="E67" s="205"/>
      <c r="F67" s="205"/>
      <c r="G67" s="205"/>
      <c r="H67" s="205"/>
      <c r="I67" s="205"/>
      <c r="J67" s="205"/>
      <c r="K67" s="205"/>
      <c r="L67" s="205"/>
      <c r="M67" s="170"/>
      <c r="N67" s="187"/>
      <c r="O67" s="188"/>
      <c r="P67" s="188"/>
      <c r="Q67" s="188"/>
      <c r="R67" s="188"/>
      <c r="S67" s="188"/>
      <c r="T67" s="189"/>
      <c r="U67" s="4"/>
      <c r="V67" s="22"/>
    </row>
    <row r="68" spans="1:22" ht="16.5" customHeight="1" x14ac:dyDescent="0.25">
      <c r="A68" s="4"/>
      <c r="B68" s="205"/>
      <c r="C68" s="205"/>
      <c r="D68" s="205"/>
      <c r="E68" s="205"/>
      <c r="F68" s="205"/>
      <c r="G68" s="205"/>
      <c r="H68" s="205"/>
      <c r="I68" s="205"/>
      <c r="J68" s="205"/>
      <c r="K68" s="205"/>
      <c r="L68" s="205"/>
      <c r="M68" s="29"/>
      <c r="N68" s="190"/>
      <c r="O68" s="191"/>
      <c r="P68" s="191"/>
      <c r="Q68" s="191"/>
      <c r="R68" s="191"/>
      <c r="S68" s="191"/>
      <c r="T68" s="192"/>
      <c r="U68" s="4"/>
      <c r="V68" s="22"/>
    </row>
    <row r="69" spans="1:22" ht="16.5" customHeight="1" x14ac:dyDescent="0.3">
      <c r="A69" s="4"/>
      <c r="B69" s="38" t="s">
        <v>38</v>
      </c>
      <c r="C69" s="33"/>
      <c r="D69" s="33"/>
      <c r="E69" s="33"/>
      <c r="F69" s="33"/>
      <c r="G69" s="33"/>
      <c r="H69" s="33"/>
      <c r="I69" s="33"/>
      <c r="J69" s="33"/>
      <c r="K69" s="33"/>
      <c r="L69" s="33"/>
      <c r="M69" s="4"/>
      <c r="N69" s="4"/>
      <c r="O69" s="4"/>
      <c r="P69" s="4"/>
      <c r="Q69" s="4"/>
      <c r="R69" s="4"/>
      <c r="S69" s="4"/>
      <c r="T69" s="4"/>
      <c r="U69" s="4"/>
      <c r="V69" s="22"/>
    </row>
    <row r="70" spans="1:22" ht="16.5" customHeight="1" x14ac:dyDescent="0.3">
      <c r="A70" s="4"/>
      <c r="B70" s="32" t="s">
        <v>76</v>
      </c>
      <c r="C70" s="33"/>
      <c r="D70" s="33"/>
      <c r="E70" s="33"/>
      <c r="F70" s="33"/>
      <c r="G70" s="33"/>
      <c r="H70" s="33"/>
      <c r="I70" s="33"/>
      <c r="J70" s="33"/>
      <c r="K70" s="33"/>
      <c r="L70" s="33"/>
      <c r="M70" s="4"/>
      <c r="N70" s="4"/>
      <c r="O70" s="4"/>
      <c r="P70" s="4"/>
      <c r="Q70" s="4"/>
      <c r="R70" s="4"/>
      <c r="S70" s="4"/>
      <c r="T70" s="4"/>
      <c r="U70" s="4"/>
      <c r="V70" s="22"/>
    </row>
    <row r="71" spans="1:22" ht="16.5" customHeight="1" x14ac:dyDescent="0.3">
      <c r="A71" s="4"/>
      <c r="B71" s="32" t="s">
        <v>117</v>
      </c>
      <c r="C71" s="33"/>
      <c r="D71" s="33"/>
      <c r="E71" s="33"/>
      <c r="F71" s="33"/>
      <c r="G71" s="33"/>
      <c r="H71" s="33"/>
      <c r="I71" s="33"/>
      <c r="J71" s="33"/>
      <c r="K71" s="33"/>
      <c r="L71" s="33"/>
      <c r="M71" s="4"/>
      <c r="N71" s="4"/>
      <c r="O71" s="4"/>
      <c r="P71" s="4"/>
      <c r="Q71" s="4"/>
      <c r="R71" s="4"/>
      <c r="S71" s="4"/>
      <c r="T71" s="4"/>
      <c r="U71" s="4"/>
      <c r="V71" s="22"/>
    </row>
    <row r="72" spans="1:22" ht="16.5" customHeight="1" x14ac:dyDescent="0.25">
      <c r="A72" s="4"/>
      <c r="B72" s="172" t="s">
        <v>77</v>
      </c>
      <c r="C72" s="172"/>
      <c r="D72" s="172"/>
      <c r="E72" s="172"/>
      <c r="F72" s="172"/>
      <c r="G72" s="172"/>
      <c r="H72" s="172"/>
      <c r="I72" s="172"/>
      <c r="J72" s="172"/>
      <c r="K72" s="172"/>
      <c r="L72" s="172"/>
      <c r="M72" s="4"/>
      <c r="N72" s="4"/>
      <c r="O72" s="4"/>
      <c r="P72" s="4"/>
      <c r="Q72" s="4"/>
      <c r="R72" s="4"/>
      <c r="S72" s="4"/>
      <c r="T72" s="4"/>
      <c r="U72" s="4"/>
      <c r="V72" s="22"/>
    </row>
    <row r="73" spans="1:22" s="43" customFormat="1" ht="9" customHeight="1" x14ac:dyDescent="0.3">
      <c r="A73" s="4"/>
      <c r="B73" s="18"/>
      <c r="C73" s="15"/>
      <c r="D73" s="15"/>
      <c r="E73" s="15"/>
      <c r="F73" s="15"/>
      <c r="G73" s="15"/>
      <c r="H73" s="15"/>
      <c r="I73" s="15"/>
      <c r="J73" s="15"/>
      <c r="K73" s="15"/>
      <c r="L73" s="15"/>
      <c r="M73" s="15"/>
      <c r="N73" s="4"/>
      <c r="O73" s="3"/>
      <c r="P73" s="4"/>
      <c r="Q73" s="3"/>
      <c r="R73" s="4"/>
      <c r="S73" s="2"/>
      <c r="T73" s="4"/>
      <c r="U73" s="4"/>
    </row>
    <row r="74" spans="1:22" s="43" customFormat="1" ht="19.5" customHeight="1" x14ac:dyDescent="0.3">
      <c r="A74" s="4"/>
      <c r="B74" s="173" t="s">
        <v>213</v>
      </c>
      <c r="C74" s="173"/>
      <c r="D74" s="173"/>
      <c r="E74" s="173"/>
      <c r="F74" s="173"/>
      <c r="G74" s="173"/>
      <c r="H74" s="173"/>
      <c r="I74" s="173"/>
      <c r="J74" s="173"/>
      <c r="K74" s="173"/>
      <c r="L74" s="173"/>
      <c r="M74" s="19"/>
      <c r="N74" s="127"/>
      <c r="O74" s="20"/>
      <c r="P74" s="129"/>
      <c r="Q74" s="20"/>
      <c r="R74" s="129"/>
      <c r="S74" s="21"/>
      <c r="T74" s="129"/>
      <c r="U74" s="19"/>
    </row>
    <row r="75" spans="1:22" ht="16.5" customHeight="1" x14ac:dyDescent="0.25">
      <c r="A75" s="4"/>
      <c r="B75" s="205" t="s">
        <v>214</v>
      </c>
      <c r="C75" s="205"/>
      <c r="D75" s="205"/>
      <c r="E75" s="205"/>
      <c r="F75" s="205"/>
      <c r="G75" s="205"/>
      <c r="H75" s="205"/>
      <c r="I75" s="205"/>
      <c r="J75" s="205"/>
      <c r="K75" s="205"/>
      <c r="L75" s="205"/>
      <c r="M75" s="13"/>
      <c r="N75" s="39">
        <f>IF(N74="",0,1)</f>
        <v>0</v>
      </c>
      <c r="O75" s="39"/>
      <c r="P75" s="39">
        <f>IF(P74="",0,1)</f>
        <v>0</v>
      </c>
      <c r="Q75" s="39"/>
      <c r="R75" s="39">
        <f>IF(R74="",0,1)</f>
        <v>0</v>
      </c>
      <c r="S75" s="39"/>
      <c r="T75" s="39">
        <f>IF(T74="",0,1)</f>
        <v>0</v>
      </c>
      <c r="U75" s="4"/>
      <c r="V75" s="22"/>
    </row>
    <row r="76" spans="1:22" ht="16.5" customHeight="1" x14ac:dyDescent="0.25">
      <c r="A76" s="4"/>
      <c r="B76" s="205"/>
      <c r="C76" s="205"/>
      <c r="D76" s="205"/>
      <c r="E76" s="205"/>
      <c r="F76" s="205"/>
      <c r="G76" s="205"/>
      <c r="H76" s="205"/>
      <c r="I76" s="205"/>
      <c r="J76" s="205"/>
      <c r="K76" s="205"/>
      <c r="L76" s="205"/>
      <c r="M76" s="170" t="s">
        <v>488</v>
      </c>
      <c r="N76" s="184"/>
      <c r="O76" s="185"/>
      <c r="P76" s="185"/>
      <c r="Q76" s="185"/>
      <c r="R76" s="185"/>
      <c r="S76" s="185"/>
      <c r="T76" s="186"/>
      <c r="U76" s="4"/>
      <c r="V76" s="22"/>
    </row>
    <row r="77" spans="1:22" ht="16.5" customHeight="1" x14ac:dyDescent="0.3">
      <c r="A77" s="4"/>
      <c r="B77" s="38" t="s">
        <v>0</v>
      </c>
      <c r="C77" s="33"/>
      <c r="D77" s="33"/>
      <c r="E77" s="33"/>
      <c r="F77" s="33"/>
      <c r="G77" s="33"/>
      <c r="H77" s="33"/>
      <c r="I77" s="33"/>
      <c r="J77" s="33"/>
      <c r="K77" s="33"/>
      <c r="L77" s="33"/>
      <c r="M77" s="170"/>
      <c r="N77" s="187"/>
      <c r="O77" s="188"/>
      <c r="P77" s="188"/>
      <c r="Q77" s="188"/>
      <c r="R77" s="188"/>
      <c r="S77" s="188"/>
      <c r="T77" s="189"/>
      <c r="U77" s="4"/>
      <c r="V77" s="22"/>
    </row>
    <row r="78" spans="1:22" ht="16.5" customHeight="1" x14ac:dyDescent="0.3">
      <c r="A78" s="4"/>
      <c r="B78" s="32" t="s">
        <v>76</v>
      </c>
      <c r="C78" s="33"/>
      <c r="D78" s="33"/>
      <c r="E78" s="33"/>
      <c r="F78" s="33"/>
      <c r="G78" s="33"/>
      <c r="H78" s="33"/>
      <c r="I78" s="33"/>
      <c r="J78" s="33"/>
      <c r="K78" s="33"/>
      <c r="L78" s="33"/>
      <c r="M78" s="29"/>
      <c r="N78" s="190"/>
      <c r="O78" s="191"/>
      <c r="P78" s="191"/>
      <c r="Q78" s="191"/>
      <c r="R78" s="191"/>
      <c r="S78" s="191"/>
      <c r="T78" s="192"/>
      <c r="U78" s="4"/>
      <c r="V78" s="22"/>
    </row>
    <row r="79" spans="1:22" ht="16.5" customHeight="1" x14ac:dyDescent="0.3">
      <c r="A79" s="4"/>
      <c r="B79" s="32" t="s">
        <v>215</v>
      </c>
      <c r="C79" s="33"/>
      <c r="D79" s="33"/>
      <c r="E79" s="33"/>
      <c r="F79" s="33"/>
      <c r="G79" s="33"/>
      <c r="H79" s="33"/>
      <c r="I79" s="33"/>
      <c r="J79" s="33"/>
      <c r="K79" s="33"/>
      <c r="L79" s="33"/>
      <c r="M79" s="4"/>
      <c r="N79" s="4"/>
      <c r="O79" s="4"/>
      <c r="P79" s="4"/>
      <c r="Q79" s="4"/>
      <c r="R79" s="4"/>
      <c r="S79" s="4"/>
      <c r="T79" s="4"/>
      <c r="U79" s="4"/>
      <c r="V79" s="22"/>
    </row>
    <row r="80" spans="1:22" ht="16.5" customHeight="1" x14ac:dyDescent="0.25">
      <c r="A80" s="4"/>
      <c r="B80" s="172" t="s">
        <v>77</v>
      </c>
      <c r="C80" s="172"/>
      <c r="D80" s="172"/>
      <c r="E80" s="172"/>
      <c r="F80" s="172"/>
      <c r="G80" s="172"/>
      <c r="H80" s="172"/>
      <c r="I80" s="172"/>
      <c r="J80" s="172"/>
      <c r="K80" s="172"/>
      <c r="L80" s="172"/>
      <c r="M80" s="4"/>
      <c r="N80" s="4"/>
      <c r="O80" s="4"/>
      <c r="P80" s="4"/>
      <c r="Q80" s="4"/>
      <c r="R80" s="4"/>
      <c r="S80" s="4"/>
      <c r="T80" s="4"/>
      <c r="U80" s="4"/>
      <c r="V80" s="22"/>
    </row>
    <row r="81" spans="1:22" s="43" customFormat="1" ht="21.95" customHeight="1" x14ac:dyDescent="0.35">
      <c r="A81" s="4"/>
      <c r="B81" s="102" t="s">
        <v>454</v>
      </c>
      <c r="C81" s="103">
        <v>2</v>
      </c>
      <c r="D81" s="15"/>
      <c r="E81" s="15"/>
      <c r="F81" s="15"/>
      <c r="G81" s="15"/>
      <c r="H81" s="15"/>
      <c r="I81" s="15"/>
      <c r="J81" s="15"/>
      <c r="K81" s="15"/>
      <c r="L81" s="15"/>
      <c r="M81" s="15"/>
      <c r="N81" s="4"/>
      <c r="O81" s="3"/>
      <c r="P81" s="4"/>
      <c r="Q81" s="3"/>
      <c r="R81" s="4"/>
      <c r="S81" s="2"/>
      <c r="T81" s="4"/>
      <c r="U81" s="4"/>
    </row>
    <row r="82" spans="1:22" s="43" customFormat="1" ht="19.5" customHeight="1" x14ac:dyDescent="0.3">
      <c r="A82" s="4"/>
      <c r="B82" s="173" t="s">
        <v>216</v>
      </c>
      <c r="C82" s="173"/>
      <c r="D82" s="173"/>
      <c r="E82" s="173"/>
      <c r="F82" s="173"/>
      <c r="G82" s="173"/>
      <c r="H82" s="173"/>
      <c r="I82" s="173"/>
      <c r="J82" s="173"/>
      <c r="K82" s="173"/>
      <c r="L82" s="173"/>
      <c r="M82" s="19"/>
      <c r="N82" s="127"/>
      <c r="O82" s="20"/>
      <c r="P82" s="129"/>
      <c r="Q82" s="20"/>
      <c r="R82" s="129"/>
      <c r="S82" s="21"/>
      <c r="T82" s="129"/>
      <c r="U82" s="19"/>
    </row>
    <row r="83" spans="1:22" ht="16.5" customHeight="1" x14ac:dyDescent="0.25">
      <c r="A83" s="4"/>
      <c r="B83" s="205" t="s">
        <v>217</v>
      </c>
      <c r="C83" s="205"/>
      <c r="D83" s="205"/>
      <c r="E83" s="205"/>
      <c r="F83" s="205"/>
      <c r="G83" s="205"/>
      <c r="H83" s="205"/>
      <c r="I83" s="205"/>
      <c r="J83" s="205"/>
      <c r="K83" s="205"/>
      <c r="L83" s="205"/>
      <c r="M83" s="58"/>
      <c r="N83" s="39">
        <f>IF(N82="",0,1)</f>
        <v>0</v>
      </c>
      <c r="O83" s="39"/>
      <c r="P83" s="39">
        <f>IF(P82="",0,1)</f>
        <v>0</v>
      </c>
      <c r="Q83" s="39"/>
      <c r="R83" s="39">
        <f>IF(R82="",0,1)</f>
        <v>0</v>
      </c>
      <c r="S83" s="39"/>
      <c r="T83" s="39">
        <f>IF(T82="",0,1)</f>
        <v>0</v>
      </c>
      <c r="U83" s="4"/>
      <c r="V83" s="22"/>
    </row>
    <row r="84" spans="1:22" ht="16.5" customHeight="1" x14ac:dyDescent="0.25">
      <c r="A84" s="4"/>
      <c r="B84" s="205"/>
      <c r="C84" s="205"/>
      <c r="D84" s="205"/>
      <c r="E84" s="205"/>
      <c r="F84" s="205"/>
      <c r="G84" s="205"/>
      <c r="H84" s="205"/>
      <c r="I84" s="205"/>
      <c r="J84" s="205"/>
      <c r="K84" s="205"/>
      <c r="L84" s="205"/>
      <c r="M84" s="170" t="s">
        <v>488</v>
      </c>
      <c r="N84" s="184"/>
      <c r="O84" s="185"/>
      <c r="P84" s="185"/>
      <c r="Q84" s="185"/>
      <c r="R84" s="185"/>
      <c r="S84" s="185"/>
      <c r="T84" s="186"/>
      <c r="U84" s="4"/>
      <c r="V84" s="22"/>
    </row>
    <row r="85" spans="1:22" ht="16.5" customHeight="1" x14ac:dyDescent="0.3">
      <c r="A85" s="4"/>
      <c r="B85" s="38" t="s">
        <v>0</v>
      </c>
      <c r="C85" s="33"/>
      <c r="D85" s="33"/>
      <c r="E85" s="33"/>
      <c r="F85" s="33"/>
      <c r="G85" s="33"/>
      <c r="H85" s="33"/>
      <c r="I85" s="33"/>
      <c r="J85" s="33"/>
      <c r="K85" s="33"/>
      <c r="L85" s="33"/>
      <c r="M85" s="170"/>
      <c r="N85" s="187"/>
      <c r="O85" s="188"/>
      <c r="P85" s="188"/>
      <c r="Q85" s="188"/>
      <c r="R85" s="188"/>
      <c r="S85" s="188"/>
      <c r="T85" s="189"/>
      <c r="U85" s="4"/>
      <c r="V85" s="22"/>
    </row>
    <row r="86" spans="1:22" ht="16.5" customHeight="1" x14ac:dyDescent="0.3">
      <c r="A86" s="4"/>
      <c r="B86" s="32" t="s">
        <v>76</v>
      </c>
      <c r="C86" s="33"/>
      <c r="D86" s="33"/>
      <c r="E86" s="33"/>
      <c r="F86" s="33"/>
      <c r="G86" s="33"/>
      <c r="H86" s="33"/>
      <c r="I86" s="33"/>
      <c r="J86" s="33"/>
      <c r="K86" s="33"/>
      <c r="L86" s="33"/>
      <c r="M86" s="29"/>
      <c r="N86" s="190"/>
      <c r="O86" s="191"/>
      <c r="P86" s="191"/>
      <c r="Q86" s="191"/>
      <c r="R86" s="191"/>
      <c r="S86" s="191"/>
      <c r="T86" s="192"/>
      <c r="U86" s="4"/>
      <c r="V86" s="22"/>
    </row>
    <row r="87" spans="1:22" ht="16.5" customHeight="1" x14ac:dyDescent="0.3">
      <c r="A87" s="4"/>
      <c r="B87" s="32" t="s">
        <v>215</v>
      </c>
      <c r="C87" s="33"/>
      <c r="D87" s="33"/>
      <c r="E87" s="33"/>
      <c r="F87" s="33"/>
      <c r="G87" s="33"/>
      <c r="H87" s="33"/>
      <c r="I87" s="33"/>
      <c r="J87" s="33"/>
      <c r="K87" s="33"/>
      <c r="L87" s="33"/>
      <c r="M87" s="4"/>
      <c r="N87" s="4"/>
      <c r="O87" s="4"/>
      <c r="P87" s="4"/>
      <c r="Q87" s="4"/>
      <c r="R87" s="4"/>
      <c r="S87" s="4"/>
      <c r="T87" s="4"/>
      <c r="U87" s="4"/>
      <c r="V87" s="22"/>
    </row>
    <row r="88" spans="1:22" ht="16.5" customHeight="1" x14ac:dyDescent="0.25">
      <c r="A88" s="4"/>
      <c r="B88" s="172" t="s">
        <v>77</v>
      </c>
      <c r="C88" s="172"/>
      <c r="D88" s="172"/>
      <c r="E88" s="172"/>
      <c r="F88" s="172"/>
      <c r="G88" s="172"/>
      <c r="H88" s="172"/>
      <c r="I88" s="172"/>
      <c r="J88" s="172"/>
      <c r="K88" s="172"/>
      <c r="L88" s="172"/>
      <c r="M88" s="4"/>
      <c r="N88" s="4"/>
      <c r="O88" s="4"/>
      <c r="P88" s="4"/>
      <c r="Q88" s="4"/>
      <c r="R88" s="4"/>
      <c r="S88" s="4"/>
      <c r="T88" s="4"/>
      <c r="U88" s="4"/>
      <c r="V88" s="22"/>
    </row>
    <row r="89" spans="1:22" s="43" customFormat="1" ht="21.95" customHeight="1" x14ac:dyDescent="0.35">
      <c r="A89" s="4"/>
      <c r="B89" s="102" t="s">
        <v>454</v>
      </c>
      <c r="C89" s="103">
        <v>2</v>
      </c>
      <c r="D89" s="15"/>
      <c r="E89" s="15"/>
      <c r="F89" s="15"/>
      <c r="G89" s="15"/>
      <c r="H89" s="15"/>
      <c r="I89" s="15"/>
      <c r="J89" s="15"/>
      <c r="K89" s="15"/>
      <c r="L89" s="15"/>
      <c r="M89" s="15"/>
      <c r="N89" s="4"/>
      <c r="O89" s="3"/>
      <c r="P89" s="4"/>
      <c r="Q89" s="3"/>
      <c r="R89" s="4"/>
      <c r="S89" s="2"/>
      <c r="T89" s="4"/>
      <c r="U89" s="4"/>
    </row>
    <row r="90" spans="1:22" s="43" customFormat="1" ht="19.5" customHeight="1" x14ac:dyDescent="0.3">
      <c r="A90" s="4"/>
      <c r="B90" s="196" t="s">
        <v>218</v>
      </c>
      <c r="C90" s="196"/>
      <c r="D90" s="196"/>
      <c r="E90" s="196"/>
      <c r="F90" s="196"/>
      <c r="G90" s="196"/>
      <c r="H90" s="196"/>
      <c r="I90" s="196"/>
      <c r="J90" s="196"/>
      <c r="K90" s="196"/>
      <c r="L90" s="196"/>
      <c r="M90" s="19"/>
      <c r="N90" s="127"/>
      <c r="O90" s="20"/>
      <c r="P90" s="129"/>
      <c r="Q90" s="20"/>
      <c r="R90" s="129"/>
      <c r="S90" s="21"/>
      <c r="T90" s="129"/>
      <c r="U90" s="19"/>
    </row>
    <row r="91" spans="1:22" s="43" customFormat="1" ht="19.5" customHeight="1" x14ac:dyDescent="0.3">
      <c r="A91" s="4"/>
      <c r="B91" s="196"/>
      <c r="C91" s="196"/>
      <c r="D91" s="196"/>
      <c r="E91" s="196"/>
      <c r="F91" s="196"/>
      <c r="G91" s="196"/>
      <c r="H91" s="196"/>
      <c r="I91" s="196"/>
      <c r="J91" s="196"/>
      <c r="K91" s="196"/>
      <c r="L91" s="196"/>
      <c r="M91" s="19"/>
      <c r="N91" s="39">
        <f>IF(N90="",0,1)</f>
        <v>0</v>
      </c>
      <c r="O91" s="39"/>
      <c r="P91" s="39">
        <f>IF(P90="",0,1)</f>
        <v>0</v>
      </c>
      <c r="Q91" s="39"/>
      <c r="R91" s="39">
        <f>IF(R90="",0,1)</f>
        <v>0</v>
      </c>
      <c r="S91" s="39"/>
      <c r="T91" s="39">
        <f>IF(T90="",0,1)</f>
        <v>0</v>
      </c>
      <c r="U91" s="19"/>
    </row>
    <row r="92" spans="1:22" ht="16.5" customHeight="1" x14ac:dyDescent="0.25">
      <c r="A92" s="4"/>
      <c r="B92" s="205" t="s">
        <v>219</v>
      </c>
      <c r="C92" s="205"/>
      <c r="D92" s="205"/>
      <c r="E92" s="205"/>
      <c r="F92" s="205"/>
      <c r="G92" s="205"/>
      <c r="H92" s="205"/>
      <c r="I92" s="205"/>
      <c r="J92" s="205"/>
      <c r="K92" s="205"/>
      <c r="L92" s="205"/>
      <c r="M92" s="170" t="s">
        <v>488</v>
      </c>
      <c r="N92" s="184"/>
      <c r="O92" s="185"/>
      <c r="P92" s="185"/>
      <c r="Q92" s="185"/>
      <c r="R92" s="185"/>
      <c r="S92" s="185"/>
      <c r="T92" s="186"/>
      <c r="U92" s="4"/>
      <c r="V92" s="22"/>
    </row>
    <row r="93" spans="1:22" ht="16.5" customHeight="1" x14ac:dyDescent="0.25">
      <c r="A93" s="4"/>
      <c r="B93" s="205"/>
      <c r="C93" s="205"/>
      <c r="D93" s="205"/>
      <c r="E93" s="205"/>
      <c r="F93" s="205"/>
      <c r="G93" s="205"/>
      <c r="H93" s="205"/>
      <c r="I93" s="205"/>
      <c r="J93" s="205"/>
      <c r="K93" s="205"/>
      <c r="L93" s="205"/>
      <c r="M93" s="170"/>
      <c r="N93" s="187"/>
      <c r="O93" s="188"/>
      <c r="P93" s="188"/>
      <c r="Q93" s="188"/>
      <c r="R93" s="188"/>
      <c r="S93" s="188"/>
      <c r="T93" s="189"/>
      <c r="U93" s="4"/>
      <c r="V93" s="22"/>
    </row>
    <row r="94" spans="1:22" ht="16.5" customHeight="1" x14ac:dyDescent="0.25">
      <c r="A94" s="4"/>
      <c r="B94" s="205"/>
      <c r="C94" s="205"/>
      <c r="D94" s="205"/>
      <c r="E94" s="205"/>
      <c r="F94" s="205"/>
      <c r="G94" s="205"/>
      <c r="H94" s="205"/>
      <c r="I94" s="205"/>
      <c r="J94" s="205"/>
      <c r="K94" s="205"/>
      <c r="L94" s="205"/>
      <c r="M94" s="29"/>
      <c r="N94" s="190"/>
      <c r="O94" s="191"/>
      <c r="P94" s="191"/>
      <c r="Q94" s="191"/>
      <c r="R94" s="191"/>
      <c r="S94" s="191"/>
      <c r="T94" s="192"/>
      <c r="U94" s="4"/>
      <c r="V94" s="22"/>
    </row>
    <row r="95" spans="1:22" ht="16.5" customHeight="1" x14ac:dyDescent="0.3">
      <c r="A95" s="4"/>
      <c r="B95" s="38" t="s">
        <v>38</v>
      </c>
      <c r="C95" s="33"/>
      <c r="D95" s="33"/>
      <c r="E95" s="33"/>
      <c r="F95" s="33"/>
      <c r="G95" s="33"/>
      <c r="H95" s="33"/>
      <c r="I95" s="33"/>
      <c r="J95" s="33"/>
      <c r="K95" s="33"/>
      <c r="L95" s="33"/>
      <c r="M95" s="4"/>
      <c r="N95" s="4"/>
      <c r="O95" s="4"/>
      <c r="P95" s="4"/>
      <c r="Q95" s="4"/>
      <c r="R95" s="4"/>
      <c r="S95" s="4"/>
      <c r="T95" s="4"/>
      <c r="U95" s="4"/>
      <c r="V95" s="22"/>
    </row>
    <row r="96" spans="1:22" ht="16.5" customHeight="1" x14ac:dyDescent="0.3">
      <c r="A96" s="4"/>
      <c r="B96" s="32" t="s">
        <v>76</v>
      </c>
      <c r="C96" s="33"/>
      <c r="D96" s="33"/>
      <c r="E96" s="33"/>
      <c r="F96" s="33"/>
      <c r="G96" s="33"/>
      <c r="H96" s="33"/>
      <c r="I96" s="33"/>
      <c r="J96" s="33"/>
      <c r="K96" s="33"/>
      <c r="L96" s="33"/>
      <c r="M96" s="4"/>
      <c r="N96" s="4"/>
      <c r="O96" s="4"/>
      <c r="P96" s="4"/>
      <c r="Q96" s="4"/>
      <c r="R96" s="4"/>
      <c r="S96" s="4"/>
      <c r="T96" s="4"/>
      <c r="U96" s="4"/>
      <c r="V96" s="22"/>
    </row>
    <row r="97" spans="1:22" ht="16.5" customHeight="1" x14ac:dyDescent="0.3">
      <c r="A97" s="4"/>
      <c r="B97" s="32" t="s">
        <v>117</v>
      </c>
      <c r="C97" s="33"/>
      <c r="D97" s="33"/>
      <c r="E97" s="33"/>
      <c r="F97" s="33"/>
      <c r="G97" s="33"/>
      <c r="H97" s="33"/>
      <c r="I97" s="33"/>
      <c r="J97" s="33"/>
      <c r="K97" s="33"/>
      <c r="L97" s="33"/>
      <c r="M97" s="4"/>
      <c r="N97" s="4"/>
      <c r="O97" s="4"/>
      <c r="P97" s="4"/>
      <c r="Q97" s="4"/>
      <c r="R97" s="4"/>
      <c r="S97" s="4"/>
      <c r="T97" s="4"/>
      <c r="U97" s="4"/>
      <c r="V97" s="22"/>
    </row>
    <row r="98" spans="1:22" ht="16.5" customHeight="1" x14ac:dyDescent="0.25">
      <c r="A98" s="4"/>
      <c r="B98" s="172" t="s">
        <v>77</v>
      </c>
      <c r="C98" s="172"/>
      <c r="D98" s="172"/>
      <c r="E98" s="172"/>
      <c r="F98" s="172"/>
      <c r="G98" s="172"/>
      <c r="H98" s="172"/>
      <c r="I98" s="172"/>
      <c r="J98" s="172"/>
      <c r="K98" s="172"/>
      <c r="L98" s="172"/>
      <c r="M98" s="4"/>
      <c r="N98" s="4"/>
      <c r="O98" s="4"/>
      <c r="P98" s="4"/>
      <c r="Q98" s="4"/>
      <c r="R98" s="4"/>
      <c r="S98" s="4"/>
      <c r="T98" s="4"/>
      <c r="U98" s="4"/>
      <c r="V98" s="22"/>
    </row>
    <row r="99" spans="1:22" s="43" customFormat="1" ht="21.95" customHeight="1" x14ac:dyDescent="0.35">
      <c r="A99" s="4"/>
      <c r="B99" s="102" t="s">
        <v>454</v>
      </c>
      <c r="C99" s="103">
        <v>2</v>
      </c>
      <c r="D99" s="15"/>
      <c r="E99" s="15"/>
      <c r="F99" s="15"/>
      <c r="G99" s="15"/>
      <c r="H99" s="15"/>
      <c r="I99" s="15"/>
      <c r="J99" s="15"/>
      <c r="K99" s="15"/>
      <c r="L99" s="15"/>
      <c r="M99" s="15"/>
      <c r="N99" s="4"/>
      <c r="O99" s="3"/>
      <c r="P99" s="4"/>
      <c r="Q99" s="3"/>
      <c r="R99" s="4"/>
      <c r="S99" s="2"/>
      <c r="T99" s="4"/>
      <c r="U99" s="4"/>
    </row>
    <row r="100" spans="1:22" s="43" customFormat="1" ht="19.5" customHeight="1" x14ac:dyDescent="0.3">
      <c r="A100" s="4"/>
      <c r="B100" s="173" t="s">
        <v>220</v>
      </c>
      <c r="C100" s="173"/>
      <c r="D100" s="173"/>
      <c r="E100" s="173"/>
      <c r="F100" s="173"/>
      <c r="G100" s="173"/>
      <c r="H100" s="173"/>
      <c r="I100" s="173"/>
      <c r="J100" s="173"/>
      <c r="K100" s="173"/>
      <c r="L100" s="173"/>
      <c r="M100" s="19"/>
      <c r="N100" s="127"/>
      <c r="O100" s="20"/>
      <c r="P100" s="129"/>
      <c r="Q100" s="20"/>
      <c r="R100" s="129"/>
      <c r="S100" s="21"/>
      <c r="T100" s="129"/>
      <c r="U100" s="19"/>
    </row>
    <row r="101" spans="1:22" ht="16.5" customHeight="1" x14ac:dyDescent="0.25">
      <c r="A101" s="4"/>
      <c r="B101" s="205" t="s">
        <v>221</v>
      </c>
      <c r="C101" s="205"/>
      <c r="D101" s="205"/>
      <c r="E101" s="205"/>
      <c r="F101" s="205"/>
      <c r="G101" s="205"/>
      <c r="H101" s="205"/>
      <c r="I101" s="205"/>
      <c r="J101" s="205"/>
      <c r="K101" s="205"/>
      <c r="L101" s="205"/>
      <c r="M101" s="13"/>
      <c r="N101" s="39">
        <f>IF(N100="",0,1)</f>
        <v>0</v>
      </c>
      <c r="O101" s="39"/>
      <c r="P101" s="39">
        <f>IF(P100="",0,1)</f>
        <v>0</v>
      </c>
      <c r="Q101" s="39"/>
      <c r="R101" s="39">
        <f>IF(R100="",0,1)</f>
        <v>0</v>
      </c>
      <c r="S101" s="39"/>
      <c r="T101" s="39">
        <f>IF(T100="",0,1)</f>
        <v>0</v>
      </c>
      <c r="U101" s="4"/>
      <c r="V101" s="22"/>
    </row>
    <row r="102" spans="1:22" ht="16.5" customHeight="1" x14ac:dyDescent="0.25">
      <c r="A102" s="4"/>
      <c r="B102" s="205"/>
      <c r="C102" s="205"/>
      <c r="D102" s="205"/>
      <c r="E102" s="205"/>
      <c r="F102" s="205"/>
      <c r="G102" s="205"/>
      <c r="H102" s="205"/>
      <c r="I102" s="205"/>
      <c r="J102" s="205"/>
      <c r="K102" s="205"/>
      <c r="L102" s="205"/>
      <c r="M102" s="170" t="s">
        <v>488</v>
      </c>
      <c r="N102" s="184"/>
      <c r="O102" s="185"/>
      <c r="P102" s="185"/>
      <c r="Q102" s="185"/>
      <c r="R102" s="185"/>
      <c r="S102" s="185"/>
      <c r="T102" s="186"/>
      <c r="U102" s="4"/>
      <c r="V102" s="22"/>
    </row>
    <row r="103" spans="1:22" ht="16.5" customHeight="1" x14ac:dyDescent="0.25">
      <c r="A103" s="4"/>
      <c r="B103" s="205"/>
      <c r="C103" s="205"/>
      <c r="D103" s="205"/>
      <c r="E103" s="205"/>
      <c r="F103" s="205"/>
      <c r="G103" s="205"/>
      <c r="H103" s="205"/>
      <c r="I103" s="205"/>
      <c r="J103" s="205"/>
      <c r="K103" s="205"/>
      <c r="L103" s="205"/>
      <c r="M103" s="170"/>
      <c r="N103" s="187"/>
      <c r="O103" s="188"/>
      <c r="P103" s="188"/>
      <c r="Q103" s="188"/>
      <c r="R103" s="188"/>
      <c r="S103" s="188"/>
      <c r="T103" s="189"/>
      <c r="U103" s="4"/>
      <c r="V103" s="22"/>
    </row>
    <row r="104" spans="1:22" ht="16.5" customHeight="1" x14ac:dyDescent="0.25">
      <c r="A104" s="4"/>
      <c r="B104" s="205"/>
      <c r="C104" s="205"/>
      <c r="D104" s="205"/>
      <c r="E104" s="205"/>
      <c r="F104" s="205"/>
      <c r="G104" s="205"/>
      <c r="H104" s="205"/>
      <c r="I104" s="205"/>
      <c r="J104" s="205"/>
      <c r="K104" s="205"/>
      <c r="L104" s="205"/>
      <c r="M104" s="29"/>
      <c r="N104" s="190"/>
      <c r="O104" s="191"/>
      <c r="P104" s="191"/>
      <c r="Q104" s="191"/>
      <c r="R104" s="191"/>
      <c r="S104" s="191"/>
      <c r="T104" s="192"/>
      <c r="U104" s="4"/>
      <c r="V104" s="22"/>
    </row>
    <row r="105" spans="1:22" ht="16.5" customHeight="1" x14ac:dyDescent="0.3">
      <c r="A105" s="4"/>
      <c r="B105" s="38" t="s">
        <v>0</v>
      </c>
      <c r="C105" s="33"/>
      <c r="D105" s="33"/>
      <c r="E105" s="33"/>
      <c r="F105" s="33"/>
      <c r="G105" s="33"/>
      <c r="H105" s="33"/>
      <c r="I105" s="33"/>
      <c r="J105" s="33"/>
      <c r="K105" s="33"/>
      <c r="L105" s="33"/>
      <c r="M105" s="4"/>
      <c r="N105" s="4"/>
      <c r="O105" s="4"/>
      <c r="P105" s="4"/>
      <c r="Q105" s="4"/>
      <c r="R105" s="4"/>
      <c r="S105" s="4"/>
      <c r="T105" s="4"/>
      <c r="U105" s="4"/>
      <c r="V105" s="22"/>
    </row>
    <row r="106" spans="1:22" ht="16.5" customHeight="1" x14ac:dyDescent="0.3">
      <c r="A106" s="4"/>
      <c r="B106" s="32" t="s">
        <v>76</v>
      </c>
      <c r="C106" s="33"/>
      <c r="D106" s="33"/>
      <c r="E106" s="33"/>
      <c r="F106" s="33"/>
      <c r="G106" s="33"/>
      <c r="H106" s="33"/>
      <c r="I106" s="33"/>
      <c r="J106" s="33"/>
      <c r="K106" s="33"/>
      <c r="L106" s="33"/>
      <c r="M106" s="4"/>
      <c r="N106" s="4"/>
      <c r="O106" s="4"/>
      <c r="P106" s="4"/>
      <c r="Q106" s="4"/>
      <c r="R106" s="4"/>
      <c r="S106" s="4"/>
      <c r="T106" s="4"/>
      <c r="U106" s="4"/>
      <c r="V106" s="22"/>
    </row>
    <row r="107" spans="1:22" ht="16.5" customHeight="1" x14ac:dyDescent="0.3">
      <c r="A107" s="4"/>
      <c r="B107" s="32" t="s">
        <v>117</v>
      </c>
      <c r="C107" s="33"/>
      <c r="D107" s="33"/>
      <c r="E107" s="33"/>
      <c r="F107" s="33"/>
      <c r="G107" s="33"/>
      <c r="H107" s="33"/>
      <c r="I107" s="33"/>
      <c r="J107" s="33"/>
      <c r="K107" s="33"/>
      <c r="L107" s="33"/>
      <c r="M107" s="4"/>
      <c r="N107" s="4"/>
      <c r="O107" s="4"/>
      <c r="P107" s="4"/>
      <c r="Q107" s="4"/>
      <c r="R107" s="4"/>
      <c r="S107" s="4"/>
      <c r="T107" s="4"/>
      <c r="U107" s="4"/>
      <c r="V107" s="22"/>
    </row>
    <row r="108" spans="1:22" ht="16.5" customHeight="1" x14ac:dyDescent="0.25">
      <c r="A108" s="4"/>
      <c r="B108" s="172" t="s">
        <v>77</v>
      </c>
      <c r="C108" s="172"/>
      <c r="D108" s="172"/>
      <c r="E108" s="172"/>
      <c r="F108" s="172"/>
      <c r="G108" s="172"/>
      <c r="H108" s="172"/>
      <c r="I108" s="172"/>
      <c r="J108" s="172"/>
      <c r="K108" s="172"/>
      <c r="L108" s="172"/>
      <c r="M108" s="4"/>
      <c r="N108" s="4"/>
      <c r="O108" s="4"/>
      <c r="P108" s="4"/>
      <c r="Q108" s="4"/>
      <c r="R108" s="4"/>
      <c r="S108" s="4"/>
      <c r="T108" s="4"/>
      <c r="U108" s="4"/>
      <c r="V108" s="22"/>
    </row>
    <row r="109" spans="1:22" s="43" customFormat="1" ht="21.95" customHeight="1" x14ac:dyDescent="0.35">
      <c r="A109" s="4"/>
      <c r="B109" s="102" t="s">
        <v>454</v>
      </c>
      <c r="C109" s="103">
        <v>2</v>
      </c>
      <c r="D109" s="15"/>
      <c r="E109" s="15"/>
      <c r="F109" s="15"/>
      <c r="G109" s="15"/>
      <c r="H109" s="15"/>
      <c r="I109" s="15"/>
      <c r="J109" s="15"/>
      <c r="K109" s="15"/>
      <c r="L109" s="15"/>
      <c r="M109" s="15"/>
      <c r="N109" s="4"/>
      <c r="O109" s="3"/>
      <c r="P109" s="4"/>
      <c r="Q109" s="3"/>
      <c r="R109" s="4"/>
      <c r="S109" s="2"/>
      <c r="T109" s="4"/>
      <c r="U109" s="4"/>
    </row>
    <row r="110" spans="1:22" s="43" customFormat="1" ht="19.5" customHeight="1" x14ac:dyDescent="0.3">
      <c r="A110" s="4"/>
      <c r="B110" s="173" t="s">
        <v>222</v>
      </c>
      <c r="C110" s="173"/>
      <c r="D110" s="173"/>
      <c r="E110" s="173"/>
      <c r="F110" s="173"/>
      <c r="G110" s="173"/>
      <c r="H110" s="173"/>
      <c r="I110" s="173"/>
      <c r="J110" s="173"/>
      <c r="K110" s="173"/>
      <c r="L110" s="173"/>
      <c r="M110" s="19"/>
      <c r="N110" s="127"/>
      <c r="O110" s="20"/>
      <c r="P110" s="129"/>
      <c r="Q110" s="20"/>
      <c r="R110" s="129"/>
      <c r="S110" s="21"/>
      <c r="T110" s="129"/>
      <c r="U110" s="19"/>
    </row>
    <row r="111" spans="1:22" ht="16.5" customHeight="1" x14ac:dyDescent="0.25">
      <c r="A111" s="4"/>
      <c r="B111" s="205" t="s">
        <v>223</v>
      </c>
      <c r="C111" s="205"/>
      <c r="D111" s="205"/>
      <c r="E111" s="205"/>
      <c r="F111" s="205"/>
      <c r="G111" s="205"/>
      <c r="H111" s="205"/>
      <c r="I111" s="205"/>
      <c r="J111" s="205"/>
      <c r="K111" s="205"/>
      <c r="L111" s="205"/>
      <c r="M111" s="13"/>
      <c r="N111" s="39">
        <f>IF(N110="",0,1)</f>
        <v>0</v>
      </c>
      <c r="O111" s="39"/>
      <c r="P111" s="39">
        <f>IF(P110="",0,1)</f>
        <v>0</v>
      </c>
      <c r="Q111" s="39"/>
      <c r="R111" s="39">
        <f>IF(R110="",0,1)</f>
        <v>0</v>
      </c>
      <c r="S111" s="39"/>
      <c r="T111" s="39">
        <f>IF(T110="",0,1)</f>
        <v>0</v>
      </c>
      <c r="U111" s="4"/>
      <c r="V111" s="22"/>
    </row>
    <row r="112" spans="1:22" ht="16.5" customHeight="1" x14ac:dyDescent="0.25">
      <c r="A112" s="4"/>
      <c r="B112" s="205"/>
      <c r="C112" s="205"/>
      <c r="D112" s="205"/>
      <c r="E112" s="205"/>
      <c r="F112" s="205"/>
      <c r="G112" s="205"/>
      <c r="H112" s="205"/>
      <c r="I112" s="205"/>
      <c r="J112" s="205"/>
      <c r="K112" s="205"/>
      <c r="L112" s="205"/>
      <c r="M112" s="170" t="s">
        <v>488</v>
      </c>
      <c r="N112" s="184"/>
      <c r="O112" s="185"/>
      <c r="P112" s="185"/>
      <c r="Q112" s="185"/>
      <c r="R112" s="185"/>
      <c r="S112" s="185"/>
      <c r="T112" s="186"/>
      <c r="U112" s="4"/>
      <c r="V112" s="22"/>
    </row>
    <row r="113" spans="1:22" ht="16.5" customHeight="1" x14ac:dyDescent="0.3">
      <c r="A113" s="4"/>
      <c r="B113" s="38" t="s">
        <v>0</v>
      </c>
      <c r="C113" s="33"/>
      <c r="D113" s="33"/>
      <c r="E113" s="33"/>
      <c r="F113" s="33"/>
      <c r="G113" s="33"/>
      <c r="H113" s="33"/>
      <c r="I113" s="33"/>
      <c r="J113" s="33"/>
      <c r="K113" s="33"/>
      <c r="L113" s="33"/>
      <c r="M113" s="170"/>
      <c r="N113" s="187"/>
      <c r="O113" s="188"/>
      <c r="P113" s="188"/>
      <c r="Q113" s="188"/>
      <c r="R113" s="188"/>
      <c r="S113" s="188"/>
      <c r="T113" s="189"/>
      <c r="U113" s="4"/>
      <c r="V113" s="22"/>
    </row>
    <row r="114" spans="1:22" ht="16.5" customHeight="1" x14ac:dyDescent="0.3">
      <c r="A114" s="4"/>
      <c r="B114" s="32" t="s">
        <v>224</v>
      </c>
      <c r="C114" s="33"/>
      <c r="D114" s="33"/>
      <c r="E114" s="33"/>
      <c r="F114" s="33"/>
      <c r="G114" s="33"/>
      <c r="H114" s="33"/>
      <c r="I114" s="33"/>
      <c r="J114" s="33"/>
      <c r="K114" s="33"/>
      <c r="L114" s="33"/>
      <c r="M114" s="29"/>
      <c r="N114" s="190"/>
      <c r="O114" s="191"/>
      <c r="P114" s="191"/>
      <c r="Q114" s="191"/>
      <c r="R114" s="191"/>
      <c r="S114" s="191"/>
      <c r="T114" s="192"/>
      <c r="U114" s="4"/>
      <c r="V114" s="22"/>
    </row>
    <row r="115" spans="1:22" ht="16.5" customHeight="1" x14ac:dyDescent="0.3">
      <c r="A115" s="4"/>
      <c r="B115" s="32" t="s">
        <v>225</v>
      </c>
      <c r="C115" s="33"/>
      <c r="D115" s="33"/>
      <c r="E115" s="33"/>
      <c r="F115" s="33"/>
      <c r="G115" s="33"/>
      <c r="H115" s="33"/>
      <c r="I115" s="33"/>
      <c r="J115" s="33"/>
      <c r="K115" s="33"/>
      <c r="L115" s="33"/>
      <c r="M115" s="4"/>
      <c r="N115" s="4"/>
      <c r="O115" s="4"/>
      <c r="P115" s="4"/>
      <c r="Q115" s="4"/>
      <c r="R115" s="4"/>
      <c r="S115" s="4"/>
      <c r="T115" s="4"/>
      <c r="U115" s="4"/>
      <c r="V115" s="22"/>
    </row>
    <row r="116" spans="1:22" ht="16.5" customHeight="1" x14ac:dyDescent="0.25">
      <c r="A116" s="4"/>
      <c r="B116" s="172" t="s">
        <v>226</v>
      </c>
      <c r="C116" s="172"/>
      <c r="D116" s="172"/>
      <c r="E116" s="172"/>
      <c r="F116" s="172"/>
      <c r="G116" s="172"/>
      <c r="H116" s="172"/>
      <c r="I116" s="172"/>
      <c r="J116" s="172"/>
      <c r="K116" s="172"/>
      <c r="L116" s="172"/>
      <c r="M116" s="4"/>
      <c r="N116" s="4"/>
      <c r="O116" s="4"/>
      <c r="P116" s="4"/>
      <c r="Q116" s="4"/>
      <c r="R116" s="4"/>
      <c r="S116" s="4"/>
      <c r="T116" s="4"/>
      <c r="U116" s="4"/>
      <c r="V116" s="22"/>
    </row>
    <row r="117" spans="1:22" s="43" customFormat="1" ht="21.95" customHeight="1" x14ac:dyDescent="0.35">
      <c r="A117" s="4"/>
      <c r="B117" s="102" t="s">
        <v>454</v>
      </c>
      <c r="C117" s="103">
        <v>2</v>
      </c>
      <c r="D117" s="15"/>
      <c r="E117" s="15"/>
      <c r="F117" s="15"/>
      <c r="G117" s="15"/>
      <c r="H117" s="15"/>
      <c r="I117" s="15"/>
      <c r="J117" s="15"/>
      <c r="K117" s="15"/>
      <c r="L117" s="15"/>
      <c r="M117" s="15"/>
      <c r="N117" s="4"/>
      <c r="O117" s="3"/>
      <c r="P117" s="4"/>
      <c r="Q117" s="3"/>
      <c r="R117" s="4"/>
      <c r="S117" s="2"/>
      <c r="T117" s="4"/>
      <c r="U117" s="4"/>
    </row>
    <row r="118" spans="1:22" s="43" customFormat="1" ht="19.5" customHeight="1" x14ac:dyDescent="0.3">
      <c r="A118" s="4"/>
      <c r="B118" s="173" t="s">
        <v>227</v>
      </c>
      <c r="C118" s="173"/>
      <c r="D118" s="173"/>
      <c r="E118" s="173"/>
      <c r="F118" s="173"/>
      <c r="G118" s="173"/>
      <c r="H118" s="173"/>
      <c r="I118" s="173"/>
      <c r="J118" s="173"/>
      <c r="K118" s="173"/>
      <c r="L118" s="173"/>
      <c r="M118" s="19"/>
      <c r="N118" s="127"/>
      <c r="O118" s="20"/>
      <c r="P118" s="129"/>
      <c r="Q118" s="20"/>
      <c r="R118" s="129"/>
      <c r="S118" s="21"/>
      <c r="T118" s="129"/>
      <c r="U118" s="19"/>
    </row>
    <row r="119" spans="1:22" ht="16.5" customHeight="1" x14ac:dyDescent="0.25">
      <c r="A119" s="4"/>
      <c r="B119" s="59" t="s">
        <v>228</v>
      </c>
      <c r="C119" s="60"/>
      <c r="D119" s="60"/>
      <c r="E119" s="60"/>
      <c r="F119" s="60"/>
      <c r="G119" s="60"/>
      <c r="H119" s="60"/>
      <c r="I119" s="60"/>
      <c r="J119" s="60"/>
      <c r="K119" s="60"/>
      <c r="L119" s="60"/>
      <c r="M119" s="4"/>
      <c r="N119" s="39">
        <f>IF(N118="",0,1)</f>
        <v>0</v>
      </c>
      <c r="O119" s="39"/>
      <c r="P119" s="39">
        <f>IF(P118="",0,1)</f>
        <v>0</v>
      </c>
      <c r="Q119" s="39"/>
      <c r="R119" s="39">
        <f>IF(R118="",0,1)</f>
        <v>0</v>
      </c>
      <c r="S119" s="39"/>
      <c r="T119" s="39">
        <f>IF(T118="",0,1)</f>
        <v>0</v>
      </c>
      <c r="U119" s="4"/>
      <c r="V119" s="22"/>
    </row>
    <row r="120" spans="1:22" ht="16.5" customHeight="1" x14ac:dyDescent="0.3">
      <c r="A120" s="4"/>
      <c r="B120" s="38" t="s">
        <v>38</v>
      </c>
      <c r="C120" s="33"/>
      <c r="D120" s="33"/>
      <c r="E120" s="33"/>
      <c r="F120" s="33"/>
      <c r="G120" s="33"/>
      <c r="H120" s="33"/>
      <c r="I120" s="33"/>
      <c r="J120" s="33"/>
      <c r="K120" s="33"/>
      <c r="L120" s="33"/>
      <c r="M120" s="170" t="s">
        <v>488</v>
      </c>
      <c r="N120" s="184"/>
      <c r="O120" s="185"/>
      <c r="P120" s="185"/>
      <c r="Q120" s="185"/>
      <c r="R120" s="185"/>
      <c r="S120" s="185"/>
      <c r="T120" s="186"/>
      <c r="U120" s="4"/>
      <c r="V120" s="22"/>
    </row>
    <row r="121" spans="1:22" ht="16.5" customHeight="1" x14ac:dyDescent="0.3">
      <c r="A121" s="4"/>
      <c r="B121" s="32" t="s">
        <v>76</v>
      </c>
      <c r="C121" s="33"/>
      <c r="D121" s="33"/>
      <c r="E121" s="33"/>
      <c r="F121" s="33"/>
      <c r="G121" s="33"/>
      <c r="H121" s="33"/>
      <c r="I121" s="33"/>
      <c r="J121" s="33"/>
      <c r="K121" s="33"/>
      <c r="L121" s="33"/>
      <c r="M121" s="170"/>
      <c r="N121" s="187"/>
      <c r="O121" s="188"/>
      <c r="P121" s="188"/>
      <c r="Q121" s="188"/>
      <c r="R121" s="188"/>
      <c r="S121" s="188"/>
      <c r="T121" s="189"/>
      <c r="U121" s="4"/>
      <c r="V121" s="22"/>
    </row>
    <row r="122" spans="1:22" ht="16.5" customHeight="1" x14ac:dyDescent="0.3">
      <c r="A122" s="4"/>
      <c r="B122" s="32" t="s">
        <v>117</v>
      </c>
      <c r="C122" s="33"/>
      <c r="D122" s="33"/>
      <c r="E122" s="33"/>
      <c r="F122" s="33"/>
      <c r="G122" s="33"/>
      <c r="H122" s="33"/>
      <c r="I122" s="33"/>
      <c r="J122" s="33"/>
      <c r="K122" s="33"/>
      <c r="L122" s="33"/>
      <c r="M122" s="29"/>
      <c r="N122" s="190"/>
      <c r="O122" s="191"/>
      <c r="P122" s="191"/>
      <c r="Q122" s="191"/>
      <c r="R122" s="191"/>
      <c r="S122" s="191"/>
      <c r="T122" s="192"/>
      <c r="U122" s="4"/>
      <c r="V122" s="22"/>
    </row>
    <row r="123" spans="1:22" ht="16.5" customHeight="1" x14ac:dyDescent="0.25">
      <c r="A123" s="4"/>
      <c r="B123" s="172" t="s">
        <v>77</v>
      </c>
      <c r="C123" s="172"/>
      <c r="D123" s="172"/>
      <c r="E123" s="172"/>
      <c r="F123" s="172"/>
      <c r="G123" s="172"/>
      <c r="H123" s="172"/>
      <c r="I123" s="172"/>
      <c r="J123" s="172"/>
      <c r="K123" s="172"/>
      <c r="L123" s="172"/>
      <c r="M123" s="4"/>
      <c r="N123" s="4"/>
      <c r="O123" s="4"/>
      <c r="P123" s="4"/>
      <c r="Q123" s="4"/>
      <c r="R123" s="4"/>
      <c r="S123" s="4"/>
      <c r="T123" s="4"/>
      <c r="U123" s="4"/>
      <c r="V123" s="22"/>
    </row>
    <row r="124" spans="1:22" s="43" customFormat="1" ht="21.95" customHeight="1" x14ac:dyDescent="0.35">
      <c r="A124" s="4"/>
      <c r="B124" s="102" t="s">
        <v>454</v>
      </c>
      <c r="C124" s="103">
        <v>2</v>
      </c>
      <c r="D124" s="15"/>
      <c r="E124" s="15"/>
      <c r="F124" s="15"/>
      <c r="G124" s="15"/>
      <c r="H124" s="15"/>
      <c r="I124" s="15"/>
      <c r="J124" s="15"/>
      <c r="K124" s="15"/>
      <c r="L124" s="15"/>
      <c r="M124" s="15"/>
      <c r="N124" s="4"/>
      <c r="O124" s="3"/>
      <c r="P124" s="4"/>
      <c r="Q124" s="3"/>
      <c r="R124" s="4"/>
      <c r="S124" s="2"/>
      <c r="T124" s="4"/>
      <c r="U124" s="4"/>
    </row>
    <row r="125" spans="1:22" s="43" customFormat="1" ht="19.5" customHeight="1" x14ac:dyDescent="0.3">
      <c r="A125" s="4"/>
      <c r="B125" s="196" t="s">
        <v>229</v>
      </c>
      <c r="C125" s="196"/>
      <c r="D125" s="196"/>
      <c r="E125" s="196"/>
      <c r="F125" s="196"/>
      <c r="G125" s="196"/>
      <c r="H125" s="196"/>
      <c r="I125" s="196"/>
      <c r="J125" s="196"/>
      <c r="K125" s="196"/>
      <c r="L125" s="196"/>
      <c r="M125" s="19"/>
      <c r="N125" s="127"/>
      <c r="O125" s="20"/>
      <c r="P125" s="129"/>
      <c r="Q125" s="20"/>
      <c r="R125" s="129"/>
      <c r="S125" s="21"/>
      <c r="T125" s="129"/>
      <c r="U125" s="19"/>
    </row>
    <row r="126" spans="1:22" s="43" customFormat="1" ht="19.5" customHeight="1" x14ac:dyDescent="0.3">
      <c r="A126" s="4"/>
      <c r="B126" s="196"/>
      <c r="C126" s="196"/>
      <c r="D126" s="196"/>
      <c r="E126" s="196"/>
      <c r="F126" s="196"/>
      <c r="G126" s="196"/>
      <c r="H126" s="196"/>
      <c r="I126" s="196"/>
      <c r="J126" s="196"/>
      <c r="K126" s="196"/>
      <c r="L126" s="196"/>
      <c r="M126" s="19"/>
      <c r="N126" s="39">
        <f>IF(N125="",0,1)</f>
        <v>0</v>
      </c>
      <c r="O126" s="39"/>
      <c r="P126" s="39">
        <f>IF(P125="",0,1)</f>
        <v>0</v>
      </c>
      <c r="Q126" s="39"/>
      <c r="R126" s="39">
        <f>IF(R125="",0,1)</f>
        <v>0</v>
      </c>
      <c r="S126" s="39"/>
      <c r="T126" s="39">
        <f>IF(T125="",0,1)</f>
        <v>0</v>
      </c>
      <c r="U126" s="19"/>
    </row>
    <row r="127" spans="1:22" ht="16.5" customHeight="1" x14ac:dyDescent="0.25">
      <c r="A127" s="4"/>
      <c r="B127" s="172" t="s">
        <v>230</v>
      </c>
      <c r="C127" s="172"/>
      <c r="D127" s="172"/>
      <c r="E127" s="172"/>
      <c r="F127" s="172"/>
      <c r="G127" s="172"/>
      <c r="H127" s="172"/>
      <c r="I127" s="172"/>
      <c r="J127" s="172"/>
      <c r="K127" s="172"/>
      <c r="L127" s="172"/>
      <c r="M127" s="170" t="s">
        <v>488</v>
      </c>
      <c r="N127" s="184"/>
      <c r="O127" s="185"/>
      <c r="P127" s="185"/>
      <c r="Q127" s="185"/>
      <c r="R127" s="185"/>
      <c r="S127" s="185"/>
      <c r="T127" s="186"/>
      <c r="U127" s="4"/>
      <c r="V127" s="22"/>
    </row>
    <row r="128" spans="1:22" ht="16.5" customHeight="1" x14ac:dyDescent="0.25">
      <c r="A128" s="4"/>
      <c r="B128" s="172"/>
      <c r="C128" s="172"/>
      <c r="D128" s="172"/>
      <c r="E128" s="172"/>
      <c r="F128" s="172"/>
      <c r="G128" s="172"/>
      <c r="H128" s="172"/>
      <c r="I128" s="172"/>
      <c r="J128" s="172"/>
      <c r="K128" s="172"/>
      <c r="L128" s="172"/>
      <c r="M128" s="170"/>
      <c r="N128" s="187"/>
      <c r="O128" s="188"/>
      <c r="P128" s="188"/>
      <c r="Q128" s="188"/>
      <c r="R128" s="188"/>
      <c r="S128" s="188"/>
      <c r="T128" s="189"/>
      <c r="U128" s="4"/>
      <c r="V128" s="22"/>
    </row>
    <row r="129" spans="1:22" ht="16.5" customHeight="1" x14ac:dyDescent="0.3">
      <c r="A129" s="4"/>
      <c r="B129" s="38" t="s">
        <v>38</v>
      </c>
      <c r="C129" s="33"/>
      <c r="D129" s="33"/>
      <c r="E129" s="33"/>
      <c r="F129" s="33"/>
      <c r="G129" s="33"/>
      <c r="H129" s="33"/>
      <c r="I129" s="33"/>
      <c r="J129" s="33"/>
      <c r="K129" s="33"/>
      <c r="L129" s="33"/>
      <c r="M129" s="29"/>
      <c r="N129" s="190"/>
      <c r="O129" s="191"/>
      <c r="P129" s="191"/>
      <c r="Q129" s="191"/>
      <c r="R129" s="191"/>
      <c r="S129" s="191"/>
      <c r="T129" s="192"/>
      <c r="U129" s="4"/>
      <c r="V129" s="22"/>
    </row>
    <row r="130" spans="1:22" ht="16.5" customHeight="1" x14ac:dyDescent="0.3">
      <c r="A130" s="4"/>
      <c r="B130" s="32" t="s">
        <v>76</v>
      </c>
      <c r="C130" s="33"/>
      <c r="D130" s="33"/>
      <c r="E130" s="33"/>
      <c r="F130" s="33"/>
      <c r="G130" s="33"/>
      <c r="H130" s="33"/>
      <c r="I130" s="33"/>
      <c r="J130" s="33"/>
      <c r="K130" s="33"/>
      <c r="L130" s="33"/>
      <c r="M130" s="4"/>
      <c r="N130" s="4"/>
      <c r="O130" s="4"/>
      <c r="P130" s="4"/>
      <c r="Q130" s="4"/>
      <c r="R130" s="4"/>
      <c r="S130" s="4"/>
      <c r="T130" s="4"/>
      <c r="U130" s="4"/>
      <c r="V130" s="22"/>
    </row>
    <row r="131" spans="1:22" ht="16.5" customHeight="1" x14ac:dyDescent="0.3">
      <c r="A131" s="4"/>
      <c r="B131" s="32" t="s">
        <v>117</v>
      </c>
      <c r="C131" s="33"/>
      <c r="D131" s="33"/>
      <c r="E131" s="33"/>
      <c r="F131" s="33"/>
      <c r="G131" s="33"/>
      <c r="H131" s="33"/>
      <c r="I131" s="33"/>
      <c r="J131" s="33"/>
      <c r="K131" s="33"/>
      <c r="L131" s="33"/>
      <c r="M131" s="4"/>
      <c r="N131" s="4"/>
      <c r="O131" s="4"/>
      <c r="P131" s="4"/>
      <c r="Q131" s="4"/>
      <c r="R131" s="4"/>
      <c r="S131" s="4"/>
      <c r="T131" s="4"/>
      <c r="U131" s="4"/>
      <c r="V131" s="22"/>
    </row>
    <row r="132" spans="1:22" ht="16.5" customHeight="1" x14ac:dyDescent="0.25">
      <c r="A132" s="4"/>
      <c r="B132" s="172" t="s">
        <v>77</v>
      </c>
      <c r="C132" s="172"/>
      <c r="D132" s="172"/>
      <c r="E132" s="172"/>
      <c r="F132" s="172"/>
      <c r="G132" s="172"/>
      <c r="H132" s="172"/>
      <c r="I132" s="172"/>
      <c r="J132" s="172"/>
      <c r="K132" s="172"/>
      <c r="L132" s="172"/>
      <c r="M132" s="4"/>
      <c r="N132" s="4"/>
      <c r="O132" s="4"/>
      <c r="P132" s="4"/>
      <c r="Q132" s="4"/>
      <c r="R132" s="4"/>
      <c r="S132" s="4"/>
      <c r="T132" s="4"/>
      <c r="U132" s="4"/>
      <c r="V132" s="22"/>
    </row>
    <row r="133" spans="1:22" s="43" customFormat="1" ht="21.95" customHeight="1" x14ac:dyDescent="0.35">
      <c r="A133" s="4"/>
      <c r="B133" s="102" t="s">
        <v>454</v>
      </c>
      <c r="C133" s="103">
        <v>2</v>
      </c>
      <c r="D133" s="15"/>
      <c r="E133" s="15"/>
      <c r="F133" s="15"/>
      <c r="G133" s="15"/>
      <c r="H133" s="15"/>
      <c r="I133" s="15"/>
      <c r="J133" s="15"/>
      <c r="K133" s="15"/>
      <c r="L133" s="15"/>
      <c r="M133" s="15"/>
      <c r="N133" s="4"/>
      <c r="O133" s="3"/>
      <c r="P133" s="4"/>
      <c r="Q133" s="3"/>
      <c r="R133" s="4"/>
      <c r="S133" s="2"/>
      <c r="T133" s="4"/>
      <c r="U133" s="4"/>
    </row>
    <row r="134" spans="1:22" s="43" customFormat="1" ht="19.5" customHeight="1" x14ac:dyDescent="0.3">
      <c r="A134" s="4"/>
      <c r="B134" s="196" t="s">
        <v>231</v>
      </c>
      <c r="C134" s="196"/>
      <c r="D134" s="196"/>
      <c r="E134" s="196"/>
      <c r="F134" s="196"/>
      <c r="G134" s="196"/>
      <c r="H134" s="196"/>
      <c r="I134" s="196"/>
      <c r="J134" s="196"/>
      <c r="K134" s="196"/>
      <c r="L134" s="196"/>
      <c r="M134" s="19"/>
      <c r="N134" s="127"/>
      <c r="O134" s="20"/>
      <c r="P134" s="129"/>
      <c r="Q134" s="20"/>
      <c r="R134" s="129"/>
      <c r="S134" s="21"/>
      <c r="T134" s="129"/>
      <c r="U134" s="19"/>
    </row>
    <row r="135" spans="1:22" s="43" customFormat="1" ht="19.5" customHeight="1" x14ac:dyDescent="0.3">
      <c r="A135" s="4"/>
      <c r="B135" s="196"/>
      <c r="C135" s="196"/>
      <c r="D135" s="196"/>
      <c r="E135" s="196"/>
      <c r="F135" s="196"/>
      <c r="G135" s="196"/>
      <c r="H135" s="196"/>
      <c r="I135" s="196"/>
      <c r="J135" s="196"/>
      <c r="K135" s="196"/>
      <c r="L135" s="196"/>
      <c r="M135" s="19"/>
      <c r="N135" s="39">
        <f>IF(N134="",0,1)</f>
        <v>0</v>
      </c>
      <c r="O135" s="39"/>
      <c r="P135" s="39">
        <f>IF(P134="",0,1)</f>
        <v>0</v>
      </c>
      <c r="Q135" s="39"/>
      <c r="R135" s="39">
        <f>IF(R134="",0,1)</f>
        <v>0</v>
      </c>
      <c r="S135" s="39"/>
      <c r="T135" s="39">
        <f>IF(T134="",0,1)</f>
        <v>0</v>
      </c>
      <c r="U135" s="19"/>
    </row>
    <row r="136" spans="1:22" ht="16.5" customHeight="1" x14ac:dyDescent="0.25">
      <c r="A136" s="4"/>
      <c r="B136" s="172" t="s">
        <v>232</v>
      </c>
      <c r="C136" s="172"/>
      <c r="D136" s="172"/>
      <c r="E136" s="172"/>
      <c r="F136" s="172"/>
      <c r="G136" s="172"/>
      <c r="H136" s="172"/>
      <c r="I136" s="172"/>
      <c r="J136" s="172"/>
      <c r="K136" s="172"/>
      <c r="L136" s="172"/>
      <c r="M136" s="170" t="s">
        <v>488</v>
      </c>
      <c r="N136" s="184"/>
      <c r="O136" s="185"/>
      <c r="P136" s="185"/>
      <c r="Q136" s="185"/>
      <c r="R136" s="185"/>
      <c r="S136" s="185"/>
      <c r="T136" s="186"/>
      <c r="U136" s="4"/>
      <c r="V136" s="22"/>
    </row>
    <row r="137" spans="1:22" ht="16.5" customHeight="1" x14ac:dyDescent="0.25">
      <c r="A137" s="4"/>
      <c r="B137" s="172"/>
      <c r="C137" s="172"/>
      <c r="D137" s="172"/>
      <c r="E137" s="172"/>
      <c r="F137" s="172"/>
      <c r="G137" s="172"/>
      <c r="H137" s="172"/>
      <c r="I137" s="172"/>
      <c r="J137" s="172"/>
      <c r="K137" s="172"/>
      <c r="L137" s="172"/>
      <c r="M137" s="170"/>
      <c r="N137" s="187"/>
      <c r="O137" s="188"/>
      <c r="P137" s="188"/>
      <c r="Q137" s="188"/>
      <c r="R137" s="188"/>
      <c r="S137" s="188"/>
      <c r="T137" s="189"/>
      <c r="U137" s="4"/>
      <c r="V137" s="22"/>
    </row>
    <row r="138" spans="1:22" ht="16.5" customHeight="1" x14ac:dyDescent="0.25">
      <c r="A138" s="4"/>
      <c r="B138" s="172"/>
      <c r="C138" s="172"/>
      <c r="D138" s="172"/>
      <c r="E138" s="172"/>
      <c r="F138" s="172"/>
      <c r="G138" s="172"/>
      <c r="H138" s="172"/>
      <c r="I138" s="172"/>
      <c r="J138" s="172"/>
      <c r="K138" s="172"/>
      <c r="L138" s="172"/>
      <c r="M138" s="29"/>
      <c r="N138" s="190"/>
      <c r="O138" s="191"/>
      <c r="P138" s="191"/>
      <c r="Q138" s="191"/>
      <c r="R138" s="191"/>
      <c r="S138" s="191"/>
      <c r="T138" s="192"/>
      <c r="U138" s="4"/>
      <c r="V138" s="22"/>
    </row>
    <row r="139" spans="1:22" ht="16.5" customHeight="1" x14ac:dyDescent="0.3">
      <c r="A139" s="4"/>
      <c r="B139" s="38" t="s">
        <v>38</v>
      </c>
      <c r="C139" s="33"/>
      <c r="D139" s="33"/>
      <c r="E139" s="33"/>
      <c r="F139" s="33"/>
      <c r="G139" s="33"/>
      <c r="H139" s="33"/>
      <c r="I139" s="33"/>
      <c r="J139" s="33"/>
      <c r="K139" s="33"/>
      <c r="L139" s="33"/>
      <c r="M139" s="4"/>
      <c r="N139" s="4"/>
      <c r="O139" s="4"/>
      <c r="P139" s="4"/>
      <c r="Q139" s="4"/>
      <c r="R139" s="4"/>
      <c r="S139" s="4"/>
      <c r="T139" s="4"/>
      <c r="U139" s="4"/>
      <c r="V139" s="22"/>
    </row>
    <row r="140" spans="1:22" ht="16.5" customHeight="1" x14ac:dyDescent="0.3">
      <c r="A140" s="4"/>
      <c r="B140" s="32" t="s">
        <v>76</v>
      </c>
      <c r="C140" s="33"/>
      <c r="D140" s="33"/>
      <c r="E140" s="33"/>
      <c r="F140" s="33"/>
      <c r="G140" s="33"/>
      <c r="H140" s="33"/>
      <c r="I140" s="33"/>
      <c r="J140" s="33"/>
      <c r="K140" s="33"/>
      <c r="L140" s="33"/>
      <c r="M140" s="4"/>
      <c r="N140" s="4"/>
      <c r="O140" s="4"/>
      <c r="P140" s="4"/>
      <c r="Q140" s="4"/>
      <c r="R140" s="4"/>
      <c r="S140" s="4"/>
      <c r="T140" s="4"/>
      <c r="U140" s="4"/>
      <c r="V140" s="22"/>
    </row>
    <row r="141" spans="1:22" ht="16.5" customHeight="1" x14ac:dyDescent="0.3">
      <c r="A141" s="4"/>
      <c r="B141" s="32" t="s">
        <v>117</v>
      </c>
      <c r="C141" s="33"/>
      <c r="D141" s="33"/>
      <c r="E141" s="33"/>
      <c r="F141" s="33"/>
      <c r="G141" s="33"/>
      <c r="H141" s="33"/>
      <c r="I141" s="33"/>
      <c r="J141" s="33"/>
      <c r="K141" s="33"/>
      <c r="L141" s="33"/>
      <c r="M141" s="4"/>
      <c r="N141" s="4"/>
      <c r="O141" s="4"/>
      <c r="P141" s="4"/>
      <c r="Q141" s="4"/>
      <c r="R141" s="4"/>
      <c r="S141" s="4"/>
      <c r="T141" s="4"/>
      <c r="U141" s="4"/>
      <c r="V141" s="22"/>
    </row>
    <row r="142" spans="1:22" ht="16.5" customHeight="1" x14ac:dyDescent="0.25">
      <c r="A142" s="4"/>
      <c r="B142" s="172" t="s">
        <v>77</v>
      </c>
      <c r="C142" s="172"/>
      <c r="D142" s="172"/>
      <c r="E142" s="172"/>
      <c r="F142" s="172"/>
      <c r="G142" s="172"/>
      <c r="H142" s="172"/>
      <c r="I142" s="172"/>
      <c r="J142" s="172"/>
      <c r="K142" s="172"/>
      <c r="L142" s="172"/>
      <c r="M142" s="4"/>
      <c r="N142" s="4"/>
      <c r="O142" s="4"/>
      <c r="P142" s="4"/>
      <c r="Q142" s="4"/>
      <c r="R142" s="4"/>
      <c r="S142" s="4"/>
      <c r="T142" s="4"/>
      <c r="U142" s="4"/>
      <c r="V142" s="22"/>
    </row>
    <row r="143" spans="1:22" s="43" customFormat="1" ht="21.95" customHeight="1" x14ac:dyDescent="0.35">
      <c r="A143" s="4"/>
      <c r="B143" s="102" t="s">
        <v>454</v>
      </c>
      <c r="C143" s="103">
        <v>2</v>
      </c>
      <c r="D143" s="15"/>
      <c r="E143" s="15"/>
      <c r="F143" s="15"/>
      <c r="G143" s="15"/>
      <c r="H143" s="15"/>
      <c r="I143" s="15"/>
      <c r="J143" s="15"/>
      <c r="K143" s="15"/>
      <c r="L143" s="15"/>
      <c r="M143" s="15"/>
      <c r="N143" s="4"/>
      <c r="O143" s="3"/>
      <c r="P143" s="4"/>
      <c r="Q143" s="3"/>
      <c r="R143" s="4"/>
      <c r="S143" s="2"/>
      <c r="T143" s="4"/>
      <c r="U143" s="4"/>
    </row>
    <row r="144" spans="1:22" s="43" customFormat="1" ht="19.5" customHeight="1" x14ac:dyDescent="0.3">
      <c r="A144" s="4"/>
      <c r="B144" s="173" t="s">
        <v>233</v>
      </c>
      <c r="C144" s="173"/>
      <c r="D144" s="173"/>
      <c r="E144" s="173"/>
      <c r="F144" s="173"/>
      <c r="G144" s="173"/>
      <c r="H144" s="173"/>
      <c r="I144" s="173"/>
      <c r="J144" s="173"/>
      <c r="K144" s="173"/>
      <c r="L144" s="173"/>
      <c r="M144" s="19"/>
      <c r="N144" s="127"/>
      <c r="O144" s="20"/>
      <c r="P144" s="129"/>
      <c r="Q144" s="20"/>
      <c r="R144" s="129"/>
      <c r="S144" s="21"/>
      <c r="T144" s="129"/>
      <c r="U144" s="19"/>
    </row>
    <row r="145" spans="1:22" ht="16.5" customHeight="1" x14ac:dyDescent="0.25">
      <c r="A145" s="4"/>
      <c r="B145" s="172" t="s">
        <v>234</v>
      </c>
      <c r="C145" s="172"/>
      <c r="D145" s="172"/>
      <c r="E145" s="172"/>
      <c r="F145" s="172"/>
      <c r="G145" s="172"/>
      <c r="H145" s="172"/>
      <c r="I145" s="172"/>
      <c r="J145" s="172"/>
      <c r="K145" s="172"/>
      <c r="L145" s="172"/>
      <c r="M145" s="13"/>
      <c r="N145" s="39">
        <f>IF(N144="",0,1)</f>
        <v>0</v>
      </c>
      <c r="O145" s="39"/>
      <c r="P145" s="39">
        <f>IF(P144="",0,1)</f>
        <v>0</v>
      </c>
      <c r="Q145" s="39"/>
      <c r="R145" s="39">
        <f>IF(R144="",0,1)</f>
        <v>0</v>
      </c>
      <c r="S145" s="39"/>
      <c r="T145" s="39">
        <f>IF(T144="",0,1)</f>
        <v>0</v>
      </c>
      <c r="U145" s="4"/>
      <c r="V145" s="22"/>
    </row>
    <row r="146" spans="1:22" ht="16.5" customHeight="1" x14ac:dyDescent="0.25">
      <c r="A146" s="4"/>
      <c r="B146" s="172"/>
      <c r="C146" s="172"/>
      <c r="D146" s="172"/>
      <c r="E146" s="172"/>
      <c r="F146" s="172"/>
      <c r="G146" s="172"/>
      <c r="H146" s="172"/>
      <c r="I146" s="172"/>
      <c r="J146" s="172"/>
      <c r="K146" s="172"/>
      <c r="L146" s="172"/>
      <c r="M146" s="170" t="s">
        <v>488</v>
      </c>
      <c r="N146" s="184"/>
      <c r="O146" s="185"/>
      <c r="P146" s="185"/>
      <c r="Q146" s="185"/>
      <c r="R146" s="185"/>
      <c r="S146" s="185"/>
      <c r="T146" s="186"/>
      <c r="U146" s="4"/>
      <c r="V146" s="22"/>
    </row>
    <row r="147" spans="1:22" ht="16.5" customHeight="1" x14ac:dyDescent="0.3">
      <c r="A147" s="4"/>
      <c r="B147" s="38" t="s">
        <v>38</v>
      </c>
      <c r="C147" s="33"/>
      <c r="D147" s="33"/>
      <c r="E147" s="33"/>
      <c r="F147" s="33"/>
      <c r="G147" s="33"/>
      <c r="H147" s="33"/>
      <c r="I147" s="33"/>
      <c r="J147" s="33"/>
      <c r="K147" s="33"/>
      <c r="L147" s="33"/>
      <c r="M147" s="170"/>
      <c r="N147" s="187"/>
      <c r="O147" s="188"/>
      <c r="P147" s="188"/>
      <c r="Q147" s="188"/>
      <c r="R147" s="188"/>
      <c r="S147" s="188"/>
      <c r="T147" s="189"/>
      <c r="U147" s="4"/>
      <c r="V147" s="22"/>
    </row>
    <row r="148" spans="1:22" ht="16.5" customHeight="1" x14ac:dyDescent="0.3">
      <c r="A148" s="4"/>
      <c r="B148" s="32" t="s">
        <v>76</v>
      </c>
      <c r="C148" s="33"/>
      <c r="D148" s="33"/>
      <c r="E148" s="33"/>
      <c r="F148" s="33"/>
      <c r="G148" s="33"/>
      <c r="H148" s="33"/>
      <c r="I148" s="33"/>
      <c r="J148" s="33"/>
      <c r="K148" s="33"/>
      <c r="L148" s="33"/>
      <c r="M148" s="29"/>
      <c r="N148" s="190"/>
      <c r="O148" s="191"/>
      <c r="P148" s="191"/>
      <c r="Q148" s="191"/>
      <c r="R148" s="191"/>
      <c r="S148" s="191"/>
      <c r="T148" s="192"/>
      <c r="U148" s="4"/>
      <c r="V148" s="22"/>
    </row>
    <row r="149" spans="1:22" ht="16.5" customHeight="1" x14ac:dyDescent="0.3">
      <c r="A149" s="4"/>
      <c r="B149" s="32" t="s">
        <v>77</v>
      </c>
      <c r="C149" s="33"/>
      <c r="D149" s="33"/>
      <c r="E149" s="33"/>
      <c r="F149" s="33"/>
      <c r="G149" s="33"/>
      <c r="H149" s="33"/>
      <c r="I149" s="33"/>
      <c r="J149" s="33"/>
      <c r="K149" s="33"/>
      <c r="L149" s="33"/>
      <c r="M149" s="4"/>
      <c r="N149" s="4"/>
      <c r="O149" s="4"/>
      <c r="P149" s="4"/>
      <c r="Q149" s="4"/>
      <c r="R149" s="4"/>
      <c r="S149" s="4"/>
      <c r="T149" s="4"/>
      <c r="U149" s="4"/>
      <c r="V149" s="22"/>
    </row>
    <row r="150" spans="1:22" s="43" customFormat="1" ht="21.95" customHeight="1" x14ac:dyDescent="0.3">
      <c r="A150" s="4"/>
      <c r="B150" s="18"/>
      <c r="C150" s="15"/>
      <c r="D150" s="15"/>
      <c r="E150" s="15"/>
      <c r="F150" s="15"/>
      <c r="G150" s="15"/>
      <c r="H150" s="15"/>
      <c r="I150" s="15"/>
      <c r="J150" s="15"/>
      <c r="K150" s="15"/>
      <c r="L150" s="15"/>
      <c r="M150" s="15"/>
      <c r="N150" s="4"/>
      <c r="O150" s="3"/>
      <c r="P150" s="4"/>
      <c r="Q150" s="3"/>
      <c r="R150" s="4"/>
      <c r="S150" s="2"/>
      <c r="T150" s="4"/>
      <c r="U150" s="4"/>
    </row>
    <row r="151" spans="1:22" s="43" customFormat="1" ht="19.5" customHeight="1" x14ac:dyDescent="0.3">
      <c r="A151" s="4"/>
      <c r="B151" s="196" t="s">
        <v>235</v>
      </c>
      <c r="C151" s="196"/>
      <c r="D151" s="196"/>
      <c r="E151" s="196"/>
      <c r="F151" s="196"/>
      <c r="G151" s="196"/>
      <c r="H151" s="196"/>
      <c r="I151" s="196"/>
      <c r="J151" s="196"/>
      <c r="K151" s="196"/>
      <c r="L151" s="196"/>
      <c r="M151" s="19"/>
      <c r="N151" s="127"/>
      <c r="O151" s="20"/>
      <c r="P151" s="129"/>
      <c r="Q151" s="20"/>
      <c r="R151" s="129"/>
      <c r="S151" s="21"/>
      <c r="T151" s="129"/>
      <c r="U151" s="19"/>
    </row>
    <row r="152" spans="1:22" s="43" customFormat="1" ht="19.5" customHeight="1" x14ac:dyDescent="0.3">
      <c r="A152" s="4"/>
      <c r="B152" s="196"/>
      <c r="C152" s="196"/>
      <c r="D152" s="196"/>
      <c r="E152" s="196"/>
      <c r="F152" s="196"/>
      <c r="G152" s="196"/>
      <c r="H152" s="196"/>
      <c r="I152" s="196"/>
      <c r="J152" s="196"/>
      <c r="K152" s="196"/>
      <c r="L152" s="196"/>
      <c r="M152" s="19"/>
      <c r="N152" s="39">
        <f>IF(N151="",0,1)</f>
        <v>0</v>
      </c>
      <c r="O152" s="39"/>
      <c r="P152" s="39">
        <f>IF(P151="",0,1)</f>
        <v>0</v>
      </c>
      <c r="Q152" s="39"/>
      <c r="R152" s="39">
        <f>IF(R151="",0,1)</f>
        <v>0</v>
      </c>
      <c r="S152" s="39"/>
      <c r="T152" s="39">
        <f>IF(T151="",0,1)</f>
        <v>0</v>
      </c>
      <c r="U152" s="19"/>
    </row>
    <row r="153" spans="1:22" ht="16.5" customHeight="1" x14ac:dyDescent="0.25">
      <c r="A153" s="4"/>
      <c r="B153" s="172" t="s">
        <v>236</v>
      </c>
      <c r="C153" s="172"/>
      <c r="D153" s="172"/>
      <c r="E153" s="172"/>
      <c r="F153" s="172"/>
      <c r="G153" s="172"/>
      <c r="H153" s="172"/>
      <c r="I153" s="172"/>
      <c r="J153" s="172"/>
      <c r="K153" s="172"/>
      <c r="L153" s="172"/>
      <c r="M153" s="170" t="s">
        <v>488</v>
      </c>
      <c r="N153" s="184"/>
      <c r="O153" s="185"/>
      <c r="P153" s="185"/>
      <c r="Q153" s="185"/>
      <c r="R153" s="185"/>
      <c r="S153" s="185"/>
      <c r="T153" s="186"/>
      <c r="U153" s="4"/>
      <c r="V153" s="22"/>
    </row>
    <row r="154" spans="1:22" ht="16.5" customHeight="1" x14ac:dyDescent="0.25">
      <c r="A154" s="4"/>
      <c r="B154" s="172"/>
      <c r="C154" s="172"/>
      <c r="D154" s="172"/>
      <c r="E154" s="172"/>
      <c r="F154" s="172"/>
      <c r="G154" s="172"/>
      <c r="H154" s="172"/>
      <c r="I154" s="172"/>
      <c r="J154" s="172"/>
      <c r="K154" s="172"/>
      <c r="L154" s="172"/>
      <c r="M154" s="170"/>
      <c r="N154" s="187"/>
      <c r="O154" s="188"/>
      <c r="P154" s="188"/>
      <c r="Q154" s="188"/>
      <c r="R154" s="188"/>
      <c r="S154" s="188"/>
      <c r="T154" s="189"/>
      <c r="U154" s="4"/>
      <c r="V154" s="22"/>
    </row>
    <row r="155" spans="1:22" ht="16.5" customHeight="1" x14ac:dyDescent="0.3">
      <c r="A155" s="4"/>
      <c r="B155" s="38" t="s">
        <v>38</v>
      </c>
      <c r="C155" s="33"/>
      <c r="D155" s="33"/>
      <c r="E155" s="33"/>
      <c r="F155" s="33"/>
      <c r="G155" s="33"/>
      <c r="H155" s="33"/>
      <c r="I155" s="33"/>
      <c r="J155" s="33"/>
      <c r="K155" s="33"/>
      <c r="L155" s="33"/>
      <c r="M155" s="29"/>
      <c r="N155" s="190"/>
      <c r="O155" s="191"/>
      <c r="P155" s="191"/>
      <c r="Q155" s="191"/>
      <c r="R155" s="191"/>
      <c r="S155" s="191"/>
      <c r="T155" s="192"/>
      <c r="U155" s="4"/>
      <c r="V155" s="22"/>
    </row>
    <row r="156" spans="1:22" ht="16.5" customHeight="1" x14ac:dyDescent="0.3">
      <c r="A156" s="4"/>
      <c r="B156" s="32" t="s">
        <v>76</v>
      </c>
      <c r="C156" s="33"/>
      <c r="D156" s="33"/>
      <c r="E156" s="33"/>
      <c r="F156" s="33"/>
      <c r="G156" s="33"/>
      <c r="H156" s="33"/>
      <c r="I156" s="33"/>
      <c r="J156" s="33"/>
      <c r="K156" s="33"/>
      <c r="L156" s="33"/>
      <c r="M156" s="4"/>
      <c r="N156" s="4"/>
      <c r="O156" s="4"/>
      <c r="P156" s="4"/>
      <c r="Q156" s="4"/>
      <c r="R156" s="4"/>
      <c r="S156" s="4"/>
      <c r="T156" s="4"/>
      <c r="U156" s="4"/>
      <c r="V156" s="22"/>
    </row>
    <row r="157" spans="1:22" ht="16.5" customHeight="1" x14ac:dyDescent="0.3">
      <c r="A157" s="4"/>
      <c r="B157" s="32" t="s">
        <v>117</v>
      </c>
      <c r="C157" s="33"/>
      <c r="D157" s="33"/>
      <c r="E157" s="33"/>
      <c r="F157" s="33"/>
      <c r="G157" s="33"/>
      <c r="H157" s="33"/>
      <c r="I157" s="33"/>
      <c r="J157" s="33"/>
      <c r="K157" s="33"/>
      <c r="L157" s="33"/>
      <c r="M157" s="4"/>
      <c r="N157" s="4"/>
      <c r="O157" s="4"/>
      <c r="P157" s="4"/>
      <c r="Q157" s="4"/>
      <c r="R157" s="4"/>
      <c r="S157" s="4"/>
      <c r="T157" s="4"/>
      <c r="U157" s="4"/>
      <c r="V157" s="22"/>
    </row>
    <row r="158" spans="1:22" ht="16.5" customHeight="1" x14ac:dyDescent="0.25">
      <c r="A158" s="4"/>
      <c r="B158" s="172" t="s">
        <v>77</v>
      </c>
      <c r="C158" s="172"/>
      <c r="D158" s="172"/>
      <c r="E158" s="172"/>
      <c r="F158" s="172"/>
      <c r="G158" s="172"/>
      <c r="H158" s="172"/>
      <c r="I158" s="172"/>
      <c r="J158" s="172"/>
      <c r="K158" s="172"/>
      <c r="L158" s="172"/>
      <c r="M158" s="4"/>
      <c r="N158" s="4"/>
      <c r="O158" s="4"/>
      <c r="P158" s="4"/>
      <c r="Q158" s="4"/>
      <c r="R158" s="4"/>
      <c r="S158" s="4"/>
      <c r="T158" s="4"/>
      <c r="U158" s="4"/>
      <c r="V158" s="22"/>
    </row>
    <row r="159" spans="1:22" s="43" customFormat="1" ht="21.95" customHeight="1" x14ac:dyDescent="0.35">
      <c r="A159" s="4"/>
      <c r="B159" s="102" t="s">
        <v>454</v>
      </c>
      <c r="C159" s="103">
        <v>2</v>
      </c>
      <c r="D159" s="15"/>
      <c r="E159" s="15"/>
      <c r="F159" s="15"/>
      <c r="G159" s="15"/>
      <c r="H159" s="15"/>
      <c r="I159" s="15"/>
      <c r="J159" s="15"/>
      <c r="K159" s="15"/>
      <c r="L159" s="15"/>
      <c r="M159" s="15"/>
      <c r="N159" s="4"/>
      <c r="O159" s="3"/>
      <c r="P159" s="4"/>
      <c r="Q159" s="3"/>
      <c r="R159" s="4"/>
      <c r="S159" s="2"/>
      <c r="T159" s="4"/>
      <c r="U159" s="4"/>
    </row>
    <row r="160" spans="1:22" s="43" customFormat="1" ht="19.5" customHeight="1" x14ac:dyDescent="0.3">
      <c r="A160" s="4"/>
      <c r="B160" s="173" t="s">
        <v>237</v>
      </c>
      <c r="C160" s="173"/>
      <c r="D160" s="173"/>
      <c r="E160" s="173"/>
      <c r="F160" s="173"/>
      <c r="G160" s="173"/>
      <c r="H160" s="173"/>
      <c r="I160" s="173"/>
      <c r="J160" s="173"/>
      <c r="K160" s="173"/>
      <c r="L160" s="173"/>
      <c r="M160" s="19"/>
      <c r="N160" s="127"/>
      <c r="O160" s="20"/>
      <c r="P160" s="129"/>
      <c r="Q160" s="20"/>
      <c r="R160" s="129"/>
      <c r="S160" s="21"/>
      <c r="T160" s="129"/>
      <c r="U160" s="19"/>
    </row>
    <row r="161" spans="1:22" ht="16.5" customHeight="1" x14ac:dyDescent="0.25">
      <c r="A161" s="4"/>
      <c r="B161" s="32" t="s">
        <v>238</v>
      </c>
      <c r="C161" s="32"/>
      <c r="D161" s="32"/>
      <c r="E161" s="32"/>
      <c r="F161" s="32"/>
      <c r="G161" s="32"/>
      <c r="H161" s="32"/>
      <c r="I161" s="32"/>
      <c r="J161" s="32"/>
      <c r="K161" s="32"/>
      <c r="L161" s="32"/>
      <c r="M161" s="4"/>
      <c r="N161" s="39">
        <f>IF(N160="",0,1)</f>
        <v>0</v>
      </c>
      <c r="O161" s="39"/>
      <c r="P161" s="39">
        <f>IF(P160="",0,1)</f>
        <v>0</v>
      </c>
      <c r="Q161" s="39"/>
      <c r="R161" s="39">
        <f>IF(R160="",0,1)</f>
        <v>0</v>
      </c>
      <c r="S161" s="39"/>
      <c r="T161" s="39">
        <f>IF(T160="",0,1)</f>
        <v>0</v>
      </c>
      <c r="U161" s="4"/>
      <c r="V161" s="22"/>
    </row>
    <row r="162" spans="1:22" ht="16.5" customHeight="1" x14ac:dyDescent="0.3">
      <c r="A162" s="4"/>
      <c r="B162" s="38" t="s">
        <v>0</v>
      </c>
      <c r="C162" s="33"/>
      <c r="D162" s="33"/>
      <c r="E162" s="33"/>
      <c r="F162" s="33"/>
      <c r="G162" s="33"/>
      <c r="H162" s="33"/>
      <c r="I162" s="33"/>
      <c r="J162" s="33"/>
      <c r="K162" s="33"/>
      <c r="L162" s="33"/>
      <c r="M162" s="170" t="s">
        <v>488</v>
      </c>
      <c r="N162" s="184"/>
      <c r="O162" s="185"/>
      <c r="P162" s="185"/>
      <c r="Q162" s="185"/>
      <c r="R162" s="185"/>
      <c r="S162" s="185"/>
      <c r="T162" s="186"/>
      <c r="U162" s="4"/>
      <c r="V162" s="22"/>
    </row>
    <row r="163" spans="1:22" ht="16.5" customHeight="1" x14ac:dyDescent="0.3">
      <c r="A163" s="4"/>
      <c r="B163" s="32" t="s">
        <v>76</v>
      </c>
      <c r="C163" s="33"/>
      <c r="D163" s="33"/>
      <c r="E163" s="33"/>
      <c r="F163" s="33"/>
      <c r="G163" s="33"/>
      <c r="H163" s="33"/>
      <c r="I163" s="33"/>
      <c r="J163" s="33"/>
      <c r="K163" s="33"/>
      <c r="L163" s="33"/>
      <c r="M163" s="170"/>
      <c r="N163" s="187"/>
      <c r="O163" s="188"/>
      <c r="P163" s="188"/>
      <c r="Q163" s="188"/>
      <c r="R163" s="188"/>
      <c r="S163" s="188"/>
      <c r="T163" s="189"/>
      <c r="U163" s="4"/>
      <c r="V163" s="22"/>
    </row>
    <row r="164" spans="1:22" ht="16.5" customHeight="1" x14ac:dyDescent="0.3">
      <c r="A164" s="4"/>
      <c r="B164" s="32" t="s">
        <v>117</v>
      </c>
      <c r="C164" s="33"/>
      <c r="D164" s="33"/>
      <c r="E164" s="33"/>
      <c r="F164" s="33"/>
      <c r="G164" s="33"/>
      <c r="H164" s="33"/>
      <c r="I164" s="33"/>
      <c r="J164" s="33"/>
      <c r="K164" s="33"/>
      <c r="L164" s="33"/>
      <c r="M164" s="29"/>
      <c r="N164" s="190"/>
      <c r="O164" s="191"/>
      <c r="P164" s="191"/>
      <c r="Q164" s="191"/>
      <c r="R164" s="191"/>
      <c r="S164" s="191"/>
      <c r="T164" s="192"/>
      <c r="U164" s="4"/>
      <c r="V164" s="22"/>
    </row>
    <row r="165" spans="1:22" ht="16.5" customHeight="1" x14ac:dyDescent="0.25">
      <c r="A165" s="4"/>
      <c r="B165" s="172" t="s">
        <v>77</v>
      </c>
      <c r="C165" s="172"/>
      <c r="D165" s="172"/>
      <c r="E165" s="172"/>
      <c r="F165" s="172"/>
      <c r="G165" s="172"/>
      <c r="H165" s="172"/>
      <c r="I165" s="172"/>
      <c r="J165" s="172"/>
      <c r="K165" s="172"/>
      <c r="L165" s="172"/>
      <c r="M165" s="4"/>
      <c r="N165" s="4"/>
      <c r="O165" s="4"/>
      <c r="P165" s="4"/>
      <c r="Q165" s="4"/>
      <c r="R165" s="4"/>
      <c r="S165" s="4"/>
      <c r="T165" s="4"/>
      <c r="U165" s="4"/>
      <c r="V165" s="22"/>
    </row>
    <row r="166" spans="1:22" s="43" customFormat="1" ht="21.95" customHeight="1" x14ac:dyDescent="0.35">
      <c r="A166" s="4"/>
      <c r="B166" s="102" t="s">
        <v>454</v>
      </c>
      <c r="C166" s="103">
        <v>2</v>
      </c>
      <c r="D166" s="15"/>
      <c r="E166" s="15"/>
      <c r="F166" s="15"/>
      <c r="G166" s="15"/>
      <c r="H166" s="15"/>
      <c r="I166" s="15"/>
      <c r="J166" s="15"/>
      <c r="K166" s="15"/>
      <c r="L166" s="15"/>
      <c r="M166" s="15"/>
      <c r="N166" s="4"/>
      <c r="O166" s="3"/>
      <c r="P166" s="4"/>
      <c r="Q166" s="3"/>
      <c r="R166" s="4"/>
      <c r="S166" s="2"/>
      <c r="T166" s="4"/>
      <c r="U166" s="4"/>
    </row>
    <row r="167" spans="1:22" s="43" customFormat="1" ht="19.5" customHeight="1" x14ac:dyDescent="0.3">
      <c r="A167" s="4"/>
      <c r="B167" s="196" t="s">
        <v>239</v>
      </c>
      <c r="C167" s="196"/>
      <c r="D167" s="196"/>
      <c r="E167" s="196"/>
      <c r="F167" s="196"/>
      <c r="G167" s="196"/>
      <c r="H167" s="196"/>
      <c r="I167" s="196"/>
      <c r="J167" s="196"/>
      <c r="K167" s="196"/>
      <c r="L167" s="196"/>
      <c r="M167" s="19"/>
      <c r="N167" s="127"/>
      <c r="O167" s="20"/>
      <c r="P167" s="129"/>
      <c r="Q167" s="20"/>
      <c r="R167" s="129"/>
      <c r="S167" s="21"/>
      <c r="T167" s="129"/>
      <c r="U167" s="19"/>
    </row>
    <row r="168" spans="1:22" s="43" customFormat="1" ht="19.5" customHeight="1" x14ac:dyDescent="0.3">
      <c r="A168" s="4"/>
      <c r="B168" s="196"/>
      <c r="C168" s="196"/>
      <c r="D168" s="196"/>
      <c r="E168" s="196"/>
      <c r="F168" s="196"/>
      <c r="G168" s="196"/>
      <c r="H168" s="196"/>
      <c r="I168" s="196"/>
      <c r="J168" s="196"/>
      <c r="K168" s="196"/>
      <c r="L168" s="196"/>
      <c r="M168" s="19"/>
      <c r="N168" s="39">
        <f>IF(N167="",0,1)</f>
        <v>0</v>
      </c>
      <c r="O168" s="39"/>
      <c r="P168" s="39">
        <f>IF(P167="",0,1)</f>
        <v>0</v>
      </c>
      <c r="Q168" s="39"/>
      <c r="R168" s="39">
        <f>IF(R167="",0,1)</f>
        <v>0</v>
      </c>
      <c r="S168" s="39"/>
      <c r="T168" s="39">
        <f>IF(T167="",0,1)</f>
        <v>0</v>
      </c>
      <c r="U168" s="19"/>
    </row>
    <row r="169" spans="1:22" ht="16.5" customHeight="1" x14ac:dyDescent="0.25">
      <c r="A169" s="4"/>
      <c r="B169" s="54" t="s">
        <v>240</v>
      </c>
      <c r="C169" s="56"/>
      <c r="D169" s="56"/>
      <c r="E169" s="56"/>
      <c r="F169" s="56"/>
      <c r="G169" s="56"/>
      <c r="H169" s="56"/>
      <c r="I169" s="56"/>
      <c r="J169" s="56"/>
      <c r="K169" s="56"/>
      <c r="L169" s="56"/>
      <c r="M169" s="170" t="s">
        <v>488</v>
      </c>
      <c r="N169" s="184"/>
      <c r="O169" s="185"/>
      <c r="P169" s="185"/>
      <c r="Q169" s="185"/>
      <c r="R169" s="185"/>
      <c r="S169" s="185"/>
      <c r="T169" s="186"/>
      <c r="U169" s="4"/>
      <c r="V169" s="22"/>
    </row>
    <row r="170" spans="1:22" ht="16.5" customHeight="1" x14ac:dyDescent="0.3">
      <c r="A170" s="4"/>
      <c r="B170" s="38" t="s">
        <v>0</v>
      </c>
      <c r="C170" s="33"/>
      <c r="D170" s="33"/>
      <c r="E170" s="33"/>
      <c r="F170" s="33"/>
      <c r="G170" s="33"/>
      <c r="H170" s="33"/>
      <c r="I170" s="33"/>
      <c r="J170" s="33"/>
      <c r="K170" s="33"/>
      <c r="L170" s="33"/>
      <c r="M170" s="170"/>
      <c r="N170" s="187"/>
      <c r="O170" s="188"/>
      <c r="P170" s="188"/>
      <c r="Q170" s="188"/>
      <c r="R170" s="188"/>
      <c r="S170" s="188"/>
      <c r="T170" s="189"/>
      <c r="U170" s="4"/>
      <c r="V170" s="22"/>
    </row>
    <row r="171" spans="1:22" ht="16.5" customHeight="1" x14ac:dyDescent="0.3">
      <c r="A171" s="4"/>
      <c r="B171" s="32" t="s">
        <v>76</v>
      </c>
      <c r="C171" s="33"/>
      <c r="D171" s="33"/>
      <c r="E171" s="33"/>
      <c r="F171" s="33"/>
      <c r="G171" s="33"/>
      <c r="H171" s="33"/>
      <c r="I171" s="33"/>
      <c r="J171" s="33"/>
      <c r="K171" s="33"/>
      <c r="L171" s="33"/>
      <c r="M171" s="29"/>
      <c r="N171" s="190"/>
      <c r="O171" s="191"/>
      <c r="P171" s="191"/>
      <c r="Q171" s="191"/>
      <c r="R171" s="191"/>
      <c r="S171" s="191"/>
      <c r="T171" s="192"/>
      <c r="U171" s="4"/>
      <c r="V171" s="22"/>
    </row>
    <row r="172" spans="1:22" ht="16.5" customHeight="1" x14ac:dyDescent="0.3">
      <c r="A172" s="4"/>
      <c r="B172" s="32" t="s">
        <v>117</v>
      </c>
      <c r="C172" s="33"/>
      <c r="D172" s="33"/>
      <c r="E172" s="33"/>
      <c r="F172" s="33"/>
      <c r="G172" s="33"/>
      <c r="H172" s="33"/>
      <c r="I172" s="33"/>
      <c r="J172" s="33"/>
      <c r="K172" s="33"/>
      <c r="L172" s="33"/>
      <c r="M172" s="4"/>
      <c r="N172" s="4"/>
      <c r="O172" s="4"/>
      <c r="P172" s="4"/>
      <c r="Q172" s="4"/>
      <c r="R172" s="4"/>
      <c r="S172" s="4"/>
      <c r="T172" s="4"/>
      <c r="U172" s="4"/>
      <c r="V172" s="22"/>
    </row>
    <row r="173" spans="1:22" ht="16.5" customHeight="1" x14ac:dyDescent="0.25">
      <c r="A173" s="4"/>
      <c r="B173" s="172" t="s">
        <v>77</v>
      </c>
      <c r="C173" s="172"/>
      <c r="D173" s="172"/>
      <c r="E173" s="172"/>
      <c r="F173" s="172"/>
      <c r="G173" s="172"/>
      <c r="H173" s="172"/>
      <c r="I173" s="172"/>
      <c r="J173" s="172"/>
      <c r="K173" s="172"/>
      <c r="L173" s="172"/>
      <c r="M173" s="4"/>
      <c r="N173" s="4"/>
      <c r="O173" s="4"/>
      <c r="P173" s="4"/>
      <c r="Q173" s="4"/>
      <c r="R173" s="4"/>
      <c r="S173" s="4"/>
      <c r="T173" s="4"/>
      <c r="U173" s="4"/>
      <c r="V173" s="22"/>
    </row>
    <row r="174" spans="1:22" s="43" customFormat="1" ht="21.95" customHeight="1" x14ac:dyDescent="0.35">
      <c r="A174" s="4"/>
      <c r="B174" s="102" t="s">
        <v>454</v>
      </c>
      <c r="C174" s="103">
        <v>2</v>
      </c>
      <c r="D174" s="15"/>
      <c r="E174" s="15"/>
      <c r="F174" s="15"/>
      <c r="G174" s="15"/>
      <c r="H174" s="15"/>
      <c r="I174" s="15"/>
      <c r="J174" s="15"/>
      <c r="K174" s="15"/>
      <c r="L174" s="15"/>
      <c r="M174" s="15"/>
      <c r="N174" s="4"/>
      <c r="O174" s="3"/>
      <c r="P174" s="4"/>
      <c r="Q174" s="3"/>
      <c r="R174" s="4"/>
      <c r="S174" s="2"/>
      <c r="T174" s="4"/>
      <c r="U174" s="4"/>
    </row>
    <row r="175" spans="1:22" s="43" customFormat="1" ht="19.5" customHeight="1" x14ac:dyDescent="0.3">
      <c r="A175" s="4"/>
      <c r="B175" s="173" t="s">
        <v>241</v>
      </c>
      <c r="C175" s="173"/>
      <c r="D175" s="173"/>
      <c r="E175" s="173"/>
      <c r="F175" s="173"/>
      <c r="G175" s="173"/>
      <c r="H175" s="173"/>
      <c r="I175" s="173"/>
      <c r="J175" s="173"/>
      <c r="K175" s="173"/>
      <c r="L175" s="173"/>
      <c r="M175" s="19"/>
      <c r="N175" s="127"/>
      <c r="O175" s="20"/>
      <c r="P175" s="129"/>
      <c r="Q175" s="20"/>
      <c r="R175" s="129"/>
      <c r="S175" s="21"/>
      <c r="T175" s="129"/>
      <c r="U175" s="19"/>
    </row>
    <row r="176" spans="1:22" ht="16.5" customHeight="1" x14ac:dyDescent="0.25">
      <c r="A176" s="4"/>
      <c r="B176" s="59" t="s">
        <v>242</v>
      </c>
      <c r="C176" s="59"/>
      <c r="D176" s="59"/>
      <c r="E176" s="59"/>
      <c r="F176" s="59"/>
      <c r="G176" s="59"/>
      <c r="H176" s="59"/>
      <c r="I176" s="59"/>
      <c r="J176" s="59"/>
      <c r="K176" s="59"/>
      <c r="L176" s="59"/>
      <c r="M176" s="58"/>
      <c r="N176" s="39">
        <f>IF(N175="",0,1)</f>
        <v>0</v>
      </c>
      <c r="O176" s="39"/>
      <c r="P176" s="39">
        <f>IF(P175="",0,1)</f>
        <v>0</v>
      </c>
      <c r="Q176" s="39"/>
      <c r="R176" s="39">
        <f>IF(R175="",0,1)</f>
        <v>0</v>
      </c>
      <c r="S176" s="39"/>
      <c r="T176" s="39">
        <f>IF(T175="",0,1)</f>
        <v>0</v>
      </c>
      <c r="U176" s="4"/>
      <c r="V176" s="22"/>
    </row>
    <row r="177" spans="1:22" ht="16.5" customHeight="1" x14ac:dyDescent="0.3">
      <c r="A177" s="4"/>
      <c r="B177" s="38" t="s">
        <v>0</v>
      </c>
      <c r="C177" s="33"/>
      <c r="D177" s="33"/>
      <c r="E177" s="33"/>
      <c r="F177" s="33"/>
      <c r="G177" s="33"/>
      <c r="H177" s="33"/>
      <c r="I177" s="33"/>
      <c r="J177" s="33"/>
      <c r="K177" s="33"/>
      <c r="L177" s="33"/>
      <c r="M177" s="170" t="s">
        <v>488</v>
      </c>
      <c r="N177" s="184"/>
      <c r="O177" s="185"/>
      <c r="P177" s="185"/>
      <c r="Q177" s="185"/>
      <c r="R177" s="185"/>
      <c r="S177" s="185"/>
      <c r="T177" s="186"/>
      <c r="U177" s="4"/>
      <c r="V177" s="22"/>
    </row>
    <row r="178" spans="1:22" ht="16.5" customHeight="1" x14ac:dyDescent="0.3">
      <c r="A178" s="4"/>
      <c r="B178" s="32" t="s">
        <v>76</v>
      </c>
      <c r="C178" s="33"/>
      <c r="D178" s="33"/>
      <c r="E178" s="33"/>
      <c r="F178" s="33"/>
      <c r="G178" s="33"/>
      <c r="H178" s="33"/>
      <c r="I178" s="33"/>
      <c r="J178" s="33"/>
      <c r="K178" s="33"/>
      <c r="L178" s="33"/>
      <c r="M178" s="170"/>
      <c r="N178" s="187"/>
      <c r="O178" s="188"/>
      <c r="P178" s="188"/>
      <c r="Q178" s="188"/>
      <c r="R178" s="188"/>
      <c r="S178" s="188"/>
      <c r="T178" s="189"/>
      <c r="U178" s="4"/>
      <c r="V178" s="22"/>
    </row>
    <row r="179" spans="1:22" ht="16.5" customHeight="1" x14ac:dyDescent="0.3">
      <c r="A179" s="4"/>
      <c r="B179" s="32" t="s">
        <v>117</v>
      </c>
      <c r="C179" s="33"/>
      <c r="D179" s="33"/>
      <c r="E179" s="33"/>
      <c r="F179" s="33"/>
      <c r="G179" s="33"/>
      <c r="H179" s="33"/>
      <c r="I179" s="33"/>
      <c r="J179" s="33"/>
      <c r="K179" s="33"/>
      <c r="L179" s="33"/>
      <c r="M179" s="29"/>
      <c r="N179" s="190"/>
      <c r="O179" s="191"/>
      <c r="P179" s="191"/>
      <c r="Q179" s="191"/>
      <c r="R179" s="191"/>
      <c r="S179" s="191"/>
      <c r="T179" s="192"/>
      <c r="U179" s="4"/>
      <c r="V179" s="22"/>
    </row>
    <row r="180" spans="1:22" ht="16.5" customHeight="1" x14ac:dyDescent="0.25">
      <c r="A180" s="4"/>
      <c r="B180" s="172" t="s">
        <v>77</v>
      </c>
      <c r="C180" s="172"/>
      <c r="D180" s="172"/>
      <c r="E180" s="172"/>
      <c r="F180" s="172"/>
      <c r="G180" s="172"/>
      <c r="H180" s="172"/>
      <c r="I180" s="172"/>
      <c r="J180" s="172"/>
      <c r="K180" s="172"/>
      <c r="L180" s="172"/>
      <c r="M180" s="4"/>
      <c r="N180" s="4"/>
      <c r="O180" s="4"/>
      <c r="P180" s="4"/>
      <c r="Q180" s="4"/>
      <c r="R180" s="4"/>
      <c r="S180" s="4"/>
      <c r="T180" s="4"/>
      <c r="U180" s="4"/>
      <c r="V180" s="22"/>
    </row>
    <row r="181" spans="1:22" s="43" customFormat="1" ht="21.95" customHeight="1" x14ac:dyDescent="0.35">
      <c r="A181" s="4"/>
      <c r="B181" s="102" t="s">
        <v>454</v>
      </c>
      <c r="C181" s="103">
        <v>2</v>
      </c>
      <c r="D181" s="15"/>
      <c r="E181" s="15"/>
      <c r="F181" s="15"/>
      <c r="G181" s="15"/>
      <c r="H181" s="15"/>
      <c r="I181" s="15"/>
      <c r="J181" s="15"/>
      <c r="K181" s="15"/>
      <c r="L181" s="15"/>
      <c r="M181" s="15"/>
      <c r="N181" s="4"/>
      <c r="O181" s="3"/>
      <c r="P181" s="4"/>
      <c r="Q181" s="3"/>
      <c r="R181" s="4"/>
      <c r="S181" s="2"/>
      <c r="T181" s="4"/>
      <c r="U181" s="4"/>
    </row>
    <row r="182" spans="1:22" s="43" customFormat="1" ht="19.5" customHeight="1" x14ac:dyDescent="0.3">
      <c r="A182" s="4"/>
      <c r="B182" s="173" t="s">
        <v>243</v>
      </c>
      <c r="C182" s="173"/>
      <c r="D182" s="173"/>
      <c r="E182" s="173"/>
      <c r="F182" s="173"/>
      <c r="G182" s="173"/>
      <c r="H182" s="173"/>
      <c r="I182" s="173"/>
      <c r="J182" s="173"/>
      <c r="K182" s="173"/>
      <c r="L182" s="173"/>
      <c r="M182" s="19"/>
      <c r="N182" s="127"/>
      <c r="O182" s="20"/>
      <c r="P182" s="129"/>
      <c r="Q182" s="20"/>
      <c r="R182" s="129"/>
      <c r="S182" s="21"/>
      <c r="T182" s="129"/>
      <c r="U182" s="19"/>
    </row>
    <row r="183" spans="1:22" ht="16.5" customHeight="1" x14ac:dyDescent="0.25">
      <c r="A183" s="4"/>
      <c r="B183" s="172" t="s">
        <v>244</v>
      </c>
      <c r="C183" s="172"/>
      <c r="D183" s="172"/>
      <c r="E183" s="172"/>
      <c r="F183" s="172"/>
      <c r="G183" s="172"/>
      <c r="H183" s="172"/>
      <c r="I183" s="172"/>
      <c r="J183" s="172"/>
      <c r="K183" s="172"/>
      <c r="L183" s="172"/>
      <c r="M183" s="13"/>
      <c r="N183" s="39">
        <f>IF(N182="",0,1)</f>
        <v>0</v>
      </c>
      <c r="O183" s="39"/>
      <c r="P183" s="39">
        <f>IF(P182="",0,1)</f>
        <v>0</v>
      </c>
      <c r="Q183" s="39"/>
      <c r="R183" s="39">
        <f>IF(R182="",0,1)</f>
        <v>0</v>
      </c>
      <c r="S183" s="39"/>
      <c r="T183" s="39">
        <f>IF(T182="",0,1)</f>
        <v>0</v>
      </c>
      <c r="U183" s="4"/>
      <c r="V183" s="22"/>
    </row>
    <row r="184" spans="1:22" ht="16.5" customHeight="1" x14ac:dyDescent="0.25">
      <c r="A184" s="4"/>
      <c r="B184" s="172"/>
      <c r="C184" s="172"/>
      <c r="D184" s="172"/>
      <c r="E184" s="172"/>
      <c r="F184" s="172"/>
      <c r="G184" s="172"/>
      <c r="H184" s="172"/>
      <c r="I184" s="172"/>
      <c r="J184" s="172"/>
      <c r="K184" s="172"/>
      <c r="L184" s="172"/>
      <c r="M184" s="170" t="s">
        <v>488</v>
      </c>
      <c r="N184" s="184"/>
      <c r="O184" s="185"/>
      <c r="P184" s="185"/>
      <c r="Q184" s="185"/>
      <c r="R184" s="185"/>
      <c r="S184" s="185"/>
      <c r="T184" s="186"/>
      <c r="U184" s="4"/>
      <c r="V184" s="22"/>
    </row>
    <row r="185" spans="1:22" ht="16.5" customHeight="1" x14ac:dyDescent="0.3">
      <c r="A185" s="4"/>
      <c r="B185" s="38" t="s">
        <v>0</v>
      </c>
      <c r="C185" s="33"/>
      <c r="D185" s="33"/>
      <c r="E185" s="33"/>
      <c r="F185" s="33"/>
      <c r="G185" s="33"/>
      <c r="H185" s="33"/>
      <c r="I185" s="33"/>
      <c r="J185" s="33"/>
      <c r="K185" s="33"/>
      <c r="L185" s="33"/>
      <c r="M185" s="170"/>
      <c r="N185" s="187"/>
      <c r="O185" s="188"/>
      <c r="P185" s="188"/>
      <c r="Q185" s="188"/>
      <c r="R185" s="188"/>
      <c r="S185" s="188"/>
      <c r="T185" s="189"/>
      <c r="U185" s="4"/>
      <c r="V185" s="22"/>
    </row>
    <row r="186" spans="1:22" ht="16.5" customHeight="1" x14ac:dyDescent="0.3">
      <c r="A186" s="4"/>
      <c r="B186" s="32" t="s">
        <v>76</v>
      </c>
      <c r="C186" s="33"/>
      <c r="D186" s="33"/>
      <c r="E186" s="33"/>
      <c r="F186" s="33"/>
      <c r="G186" s="33"/>
      <c r="H186" s="33"/>
      <c r="I186" s="33"/>
      <c r="J186" s="33"/>
      <c r="K186" s="33"/>
      <c r="L186" s="33"/>
      <c r="M186" s="29"/>
      <c r="N186" s="190"/>
      <c r="O186" s="191"/>
      <c r="P186" s="191"/>
      <c r="Q186" s="191"/>
      <c r="R186" s="191"/>
      <c r="S186" s="191"/>
      <c r="T186" s="192"/>
      <c r="U186" s="4"/>
      <c r="V186" s="22"/>
    </row>
    <row r="187" spans="1:22" ht="16.5" customHeight="1" x14ac:dyDescent="0.3">
      <c r="A187" s="4"/>
      <c r="B187" s="32" t="s">
        <v>117</v>
      </c>
      <c r="C187" s="33"/>
      <c r="D187" s="33"/>
      <c r="E187" s="33"/>
      <c r="F187" s="33"/>
      <c r="G187" s="33"/>
      <c r="H187" s="33"/>
      <c r="I187" s="33"/>
      <c r="J187" s="33"/>
      <c r="K187" s="33"/>
      <c r="L187" s="33"/>
      <c r="M187" s="4"/>
      <c r="N187" s="4"/>
      <c r="O187" s="4"/>
      <c r="P187" s="4"/>
      <c r="Q187" s="4"/>
      <c r="R187" s="4"/>
      <c r="S187" s="4"/>
      <c r="T187" s="4"/>
      <c r="U187" s="4"/>
      <c r="V187" s="22"/>
    </row>
    <row r="188" spans="1:22" ht="16.5" customHeight="1" x14ac:dyDescent="0.25">
      <c r="A188" s="4"/>
      <c r="B188" s="172" t="s">
        <v>77</v>
      </c>
      <c r="C188" s="172"/>
      <c r="D188" s="172"/>
      <c r="E188" s="172"/>
      <c r="F188" s="172"/>
      <c r="G188" s="172"/>
      <c r="H188" s="172"/>
      <c r="I188" s="172"/>
      <c r="J188" s="172"/>
      <c r="K188" s="172"/>
      <c r="L188" s="172"/>
      <c r="M188" s="4"/>
      <c r="N188" s="4"/>
      <c r="O188" s="4"/>
      <c r="P188" s="4"/>
      <c r="Q188" s="4"/>
      <c r="R188" s="4"/>
      <c r="S188" s="4"/>
      <c r="T188" s="4"/>
      <c r="U188" s="4"/>
      <c r="V188" s="22"/>
    </row>
    <row r="189" spans="1:22" s="43" customFormat="1" ht="21.95" customHeight="1" x14ac:dyDescent="0.35">
      <c r="A189" s="4"/>
      <c r="B189" s="102" t="s">
        <v>454</v>
      </c>
      <c r="C189" s="103">
        <v>2</v>
      </c>
      <c r="D189" s="15"/>
      <c r="E189" s="15"/>
      <c r="F189" s="15"/>
      <c r="G189" s="15"/>
      <c r="H189" s="15"/>
      <c r="I189" s="15"/>
      <c r="J189" s="15"/>
      <c r="K189" s="15"/>
      <c r="L189" s="15"/>
      <c r="M189" s="15"/>
      <c r="N189" s="4"/>
      <c r="O189" s="3"/>
      <c r="P189" s="4"/>
      <c r="Q189" s="3"/>
      <c r="R189" s="4"/>
      <c r="S189" s="2"/>
      <c r="T189" s="4"/>
      <c r="U189" s="4"/>
    </row>
    <row r="190" spans="1:22" s="43" customFormat="1" ht="19.5" customHeight="1" x14ac:dyDescent="0.3">
      <c r="A190" s="4"/>
      <c r="B190" s="196" t="s">
        <v>245</v>
      </c>
      <c r="C190" s="196"/>
      <c r="D190" s="196"/>
      <c r="E190" s="196"/>
      <c r="F190" s="196"/>
      <c r="G190" s="196"/>
      <c r="H190" s="196"/>
      <c r="I190" s="196"/>
      <c r="J190" s="196"/>
      <c r="K190" s="196"/>
      <c r="L190" s="196"/>
      <c r="M190" s="19"/>
      <c r="N190" s="127"/>
      <c r="O190" s="20"/>
      <c r="P190" s="129"/>
      <c r="Q190" s="20"/>
      <c r="R190" s="129"/>
      <c r="S190" s="21"/>
      <c r="T190" s="129"/>
      <c r="U190" s="19"/>
    </row>
    <row r="191" spans="1:22" s="43" customFormat="1" ht="19.5" customHeight="1" x14ac:dyDescent="0.3">
      <c r="A191" s="4"/>
      <c r="B191" s="196"/>
      <c r="C191" s="196"/>
      <c r="D191" s="196"/>
      <c r="E191" s="196"/>
      <c r="F191" s="196"/>
      <c r="G191" s="196"/>
      <c r="H191" s="196"/>
      <c r="I191" s="196"/>
      <c r="J191" s="196"/>
      <c r="K191" s="196"/>
      <c r="L191" s="196"/>
      <c r="M191" s="19"/>
      <c r="N191" s="39">
        <f>IF(N190="",0,1)</f>
        <v>0</v>
      </c>
      <c r="O191" s="39"/>
      <c r="P191" s="39">
        <f>IF(P190="",0,1)</f>
        <v>0</v>
      </c>
      <c r="Q191" s="39"/>
      <c r="R191" s="39">
        <f>IF(R190="",0,1)</f>
        <v>0</v>
      </c>
      <c r="S191" s="39"/>
      <c r="T191" s="39">
        <f>IF(T190="",0,1)</f>
        <v>0</v>
      </c>
      <c r="U191" s="19"/>
    </row>
    <row r="192" spans="1:22" ht="16.5" customHeight="1" x14ac:dyDescent="0.25">
      <c r="A192" s="4"/>
      <c r="B192" s="205" t="s">
        <v>246</v>
      </c>
      <c r="C192" s="205"/>
      <c r="D192" s="205"/>
      <c r="E192" s="205"/>
      <c r="F192" s="205"/>
      <c r="G192" s="205"/>
      <c r="H192" s="205"/>
      <c r="I192" s="205"/>
      <c r="J192" s="205"/>
      <c r="K192" s="205"/>
      <c r="L192" s="205"/>
      <c r="M192" s="170" t="s">
        <v>488</v>
      </c>
      <c r="N192" s="184"/>
      <c r="O192" s="185"/>
      <c r="P192" s="185"/>
      <c r="Q192" s="185"/>
      <c r="R192" s="185"/>
      <c r="S192" s="185"/>
      <c r="T192" s="186"/>
      <c r="U192" s="4"/>
      <c r="V192" s="22"/>
    </row>
    <row r="193" spans="1:22" ht="16.5" customHeight="1" x14ac:dyDescent="0.25">
      <c r="A193" s="4"/>
      <c r="B193" s="205"/>
      <c r="C193" s="205"/>
      <c r="D193" s="205"/>
      <c r="E193" s="205"/>
      <c r="F193" s="205"/>
      <c r="G193" s="205"/>
      <c r="H193" s="205"/>
      <c r="I193" s="205"/>
      <c r="J193" s="205"/>
      <c r="K193" s="205"/>
      <c r="L193" s="205"/>
      <c r="M193" s="170"/>
      <c r="N193" s="187"/>
      <c r="O193" s="188"/>
      <c r="P193" s="188"/>
      <c r="Q193" s="188"/>
      <c r="R193" s="188"/>
      <c r="S193" s="188"/>
      <c r="T193" s="189"/>
      <c r="U193" s="4"/>
      <c r="V193" s="22"/>
    </row>
    <row r="194" spans="1:22" ht="16.5" customHeight="1" x14ac:dyDescent="0.25">
      <c r="A194" s="4"/>
      <c r="B194" s="205"/>
      <c r="C194" s="205"/>
      <c r="D194" s="205"/>
      <c r="E194" s="205"/>
      <c r="F194" s="205"/>
      <c r="G194" s="205"/>
      <c r="H194" s="205"/>
      <c r="I194" s="205"/>
      <c r="J194" s="205"/>
      <c r="K194" s="205"/>
      <c r="L194" s="205"/>
      <c r="M194" s="29"/>
      <c r="N194" s="190"/>
      <c r="O194" s="191"/>
      <c r="P194" s="191"/>
      <c r="Q194" s="191"/>
      <c r="R194" s="191"/>
      <c r="S194" s="191"/>
      <c r="T194" s="192"/>
      <c r="U194" s="4"/>
      <c r="V194" s="22"/>
    </row>
    <row r="195" spans="1:22" ht="16.5" customHeight="1" x14ac:dyDescent="0.3">
      <c r="A195" s="4"/>
      <c r="B195" s="38" t="s">
        <v>0</v>
      </c>
      <c r="C195" s="33"/>
      <c r="D195" s="33"/>
      <c r="E195" s="33"/>
      <c r="F195" s="33"/>
      <c r="G195" s="33"/>
      <c r="H195" s="33"/>
      <c r="I195" s="33"/>
      <c r="J195" s="33"/>
      <c r="K195" s="33"/>
      <c r="L195" s="33"/>
      <c r="M195" s="4"/>
      <c r="N195" s="4"/>
      <c r="O195" s="4"/>
      <c r="P195" s="4"/>
      <c r="Q195" s="4"/>
      <c r="R195" s="4"/>
      <c r="S195" s="4"/>
      <c r="T195" s="4"/>
      <c r="U195" s="4"/>
      <c r="V195" s="22"/>
    </row>
    <row r="196" spans="1:22" ht="16.5" customHeight="1" x14ac:dyDescent="0.3">
      <c r="A196" s="4"/>
      <c r="B196" s="32" t="s">
        <v>76</v>
      </c>
      <c r="C196" s="33"/>
      <c r="D196" s="33"/>
      <c r="E196" s="33"/>
      <c r="F196" s="33"/>
      <c r="G196" s="33"/>
      <c r="H196" s="33"/>
      <c r="I196" s="33"/>
      <c r="J196" s="33"/>
      <c r="K196" s="33"/>
      <c r="L196" s="33"/>
      <c r="M196" s="4"/>
      <c r="N196" s="4"/>
      <c r="O196" s="4"/>
      <c r="P196" s="4"/>
      <c r="Q196" s="4"/>
      <c r="R196" s="4"/>
      <c r="S196" s="4"/>
      <c r="T196" s="4"/>
      <c r="U196" s="4"/>
      <c r="V196" s="22"/>
    </row>
    <row r="197" spans="1:22" ht="16.5" customHeight="1" x14ac:dyDescent="0.3">
      <c r="A197" s="4"/>
      <c r="B197" s="32" t="s">
        <v>117</v>
      </c>
      <c r="C197" s="33"/>
      <c r="D197" s="33"/>
      <c r="E197" s="33"/>
      <c r="F197" s="33"/>
      <c r="G197" s="33"/>
      <c r="H197" s="33"/>
      <c r="I197" s="33"/>
      <c r="J197" s="33"/>
      <c r="K197" s="33"/>
      <c r="L197" s="33"/>
      <c r="M197" s="4"/>
      <c r="N197" s="4"/>
      <c r="O197" s="4"/>
      <c r="P197" s="4"/>
      <c r="Q197" s="4"/>
      <c r="R197" s="4"/>
      <c r="S197" s="4"/>
      <c r="T197" s="4"/>
      <c r="U197" s="4"/>
      <c r="V197" s="22"/>
    </row>
    <row r="198" spans="1:22" ht="16.5" customHeight="1" x14ac:dyDescent="0.25">
      <c r="A198" s="4"/>
      <c r="B198" s="172" t="s">
        <v>77</v>
      </c>
      <c r="C198" s="172"/>
      <c r="D198" s="172"/>
      <c r="E198" s="172"/>
      <c r="F198" s="172"/>
      <c r="G198" s="172"/>
      <c r="H198" s="172"/>
      <c r="I198" s="172"/>
      <c r="J198" s="172"/>
      <c r="K198" s="172"/>
      <c r="L198" s="172"/>
      <c r="M198" s="4"/>
      <c r="N198" s="4"/>
      <c r="O198" s="4"/>
      <c r="P198" s="4"/>
      <c r="Q198" s="4"/>
      <c r="R198" s="4"/>
      <c r="S198" s="4"/>
      <c r="T198" s="4"/>
      <c r="U198" s="4"/>
      <c r="V198" s="22"/>
    </row>
    <row r="199" spans="1:22" s="43" customFormat="1" ht="21.95" customHeight="1" x14ac:dyDescent="0.35">
      <c r="A199" s="4"/>
      <c r="B199" s="102" t="s">
        <v>454</v>
      </c>
      <c r="C199" s="103">
        <v>2</v>
      </c>
      <c r="D199" s="15"/>
      <c r="E199" s="15"/>
      <c r="F199" s="15"/>
      <c r="G199" s="15"/>
      <c r="H199" s="15"/>
      <c r="I199" s="15"/>
      <c r="J199" s="15"/>
      <c r="K199" s="15"/>
      <c r="L199" s="15"/>
      <c r="M199" s="15"/>
      <c r="N199" s="4"/>
      <c r="O199" s="3"/>
      <c r="P199" s="4"/>
      <c r="Q199" s="3"/>
      <c r="R199" s="4"/>
      <c r="S199" s="2"/>
      <c r="T199" s="4"/>
      <c r="U199" s="4"/>
    </row>
    <row r="200" spans="1:22" s="43" customFormat="1" ht="19.5" customHeight="1" x14ac:dyDescent="0.3">
      <c r="A200" s="4"/>
      <c r="B200" s="173" t="s">
        <v>247</v>
      </c>
      <c r="C200" s="173"/>
      <c r="D200" s="173"/>
      <c r="E200" s="173"/>
      <c r="F200" s="173"/>
      <c r="G200" s="173"/>
      <c r="H200" s="173"/>
      <c r="I200" s="173"/>
      <c r="J200" s="173"/>
      <c r="K200" s="173"/>
      <c r="L200" s="173"/>
      <c r="M200" s="19"/>
      <c r="N200" s="127"/>
      <c r="O200" s="20"/>
      <c r="P200" s="129"/>
      <c r="Q200" s="20"/>
      <c r="R200" s="129"/>
      <c r="S200" s="21"/>
      <c r="T200" s="129"/>
      <c r="U200" s="19"/>
    </row>
    <row r="201" spans="1:22" ht="16.5" customHeight="1" x14ac:dyDescent="0.3">
      <c r="A201" s="4"/>
      <c r="B201" s="205" t="s">
        <v>248</v>
      </c>
      <c r="C201" s="205"/>
      <c r="D201" s="205"/>
      <c r="E201" s="205"/>
      <c r="F201" s="205"/>
      <c r="G201" s="205"/>
      <c r="H201" s="205"/>
      <c r="I201" s="205"/>
      <c r="J201" s="205"/>
      <c r="K201" s="205"/>
      <c r="L201" s="205"/>
      <c r="M201" s="19"/>
      <c r="N201" s="39">
        <f>IF(N200="",0,1)</f>
        <v>0</v>
      </c>
      <c r="O201" s="39"/>
      <c r="P201" s="39">
        <f>IF(P200="",0,1)</f>
        <v>0</v>
      </c>
      <c r="Q201" s="39"/>
      <c r="R201" s="39">
        <f>IF(R200="",0,1)</f>
        <v>0</v>
      </c>
      <c r="S201" s="39"/>
      <c r="T201" s="39">
        <f>IF(T200="",0,1)</f>
        <v>0</v>
      </c>
      <c r="U201" s="4"/>
      <c r="V201" s="22"/>
    </row>
    <row r="202" spans="1:22" ht="16.5" customHeight="1" x14ac:dyDescent="0.25">
      <c r="A202" s="4"/>
      <c r="B202" s="205"/>
      <c r="C202" s="205"/>
      <c r="D202" s="205"/>
      <c r="E202" s="205"/>
      <c r="F202" s="205"/>
      <c r="G202" s="205"/>
      <c r="H202" s="205"/>
      <c r="I202" s="205"/>
      <c r="J202" s="205"/>
      <c r="K202" s="205"/>
      <c r="L202" s="205"/>
      <c r="M202" s="170" t="s">
        <v>488</v>
      </c>
      <c r="N202" s="184"/>
      <c r="O202" s="185"/>
      <c r="P202" s="185"/>
      <c r="Q202" s="185"/>
      <c r="R202" s="185"/>
      <c r="S202" s="185"/>
      <c r="T202" s="186"/>
      <c r="U202" s="4"/>
      <c r="V202" s="22"/>
    </row>
    <row r="203" spans="1:22" ht="16.5" customHeight="1" x14ac:dyDescent="0.25">
      <c r="A203" s="4"/>
      <c r="B203" s="205"/>
      <c r="C203" s="205"/>
      <c r="D203" s="205"/>
      <c r="E203" s="205"/>
      <c r="F203" s="205"/>
      <c r="G203" s="205"/>
      <c r="H203" s="205"/>
      <c r="I203" s="205"/>
      <c r="J203" s="205"/>
      <c r="K203" s="205"/>
      <c r="L203" s="205"/>
      <c r="M203" s="170"/>
      <c r="N203" s="187"/>
      <c r="O203" s="188"/>
      <c r="P203" s="188"/>
      <c r="Q203" s="188"/>
      <c r="R203" s="188"/>
      <c r="S203" s="188"/>
      <c r="T203" s="189"/>
      <c r="U203" s="4"/>
      <c r="V203" s="22"/>
    </row>
    <row r="204" spans="1:22" ht="16.5" customHeight="1" x14ac:dyDescent="0.25">
      <c r="A204" s="4"/>
      <c r="B204" s="205"/>
      <c r="C204" s="205"/>
      <c r="D204" s="205"/>
      <c r="E204" s="205"/>
      <c r="F204" s="205"/>
      <c r="G204" s="205"/>
      <c r="H204" s="205"/>
      <c r="I204" s="205"/>
      <c r="J204" s="205"/>
      <c r="K204" s="205"/>
      <c r="L204" s="205"/>
      <c r="M204" s="29"/>
      <c r="N204" s="190"/>
      <c r="O204" s="191"/>
      <c r="P204" s="191"/>
      <c r="Q204" s="191"/>
      <c r="R204" s="191"/>
      <c r="S204" s="191"/>
      <c r="T204" s="192"/>
      <c r="U204" s="4"/>
      <c r="V204" s="22"/>
    </row>
    <row r="205" spans="1:22" ht="16.5" customHeight="1" x14ac:dyDescent="0.3">
      <c r="A205" s="4"/>
      <c r="B205" s="38" t="s">
        <v>38</v>
      </c>
      <c r="C205" s="33"/>
      <c r="D205" s="33"/>
      <c r="E205" s="33"/>
      <c r="F205" s="33"/>
      <c r="G205" s="33"/>
      <c r="H205" s="33"/>
      <c r="I205" s="33"/>
      <c r="J205" s="33"/>
      <c r="K205" s="33"/>
      <c r="L205" s="33"/>
      <c r="M205" s="19"/>
      <c r="N205" s="4"/>
      <c r="O205" s="4"/>
      <c r="P205" s="4"/>
      <c r="Q205" s="4"/>
      <c r="R205" s="4"/>
      <c r="S205" s="4"/>
      <c r="T205" s="4"/>
      <c r="U205" s="4"/>
      <c r="V205" s="22"/>
    </row>
    <row r="206" spans="1:22" ht="16.5" customHeight="1" x14ac:dyDescent="0.3">
      <c r="A206" s="4"/>
      <c r="B206" s="32" t="s">
        <v>76</v>
      </c>
      <c r="C206" s="33"/>
      <c r="D206" s="33"/>
      <c r="E206" s="33"/>
      <c r="F206" s="33"/>
      <c r="G206" s="33"/>
      <c r="H206" s="33"/>
      <c r="I206" s="33"/>
      <c r="J206" s="33"/>
      <c r="K206" s="33"/>
      <c r="L206" s="33"/>
      <c r="M206" s="4"/>
      <c r="N206" s="4"/>
      <c r="O206" s="4"/>
      <c r="P206" s="4"/>
      <c r="Q206" s="4"/>
      <c r="R206" s="4"/>
      <c r="S206" s="4"/>
      <c r="T206" s="4"/>
      <c r="U206" s="4"/>
      <c r="V206" s="22"/>
    </row>
    <row r="207" spans="1:22" ht="16.5" customHeight="1" x14ac:dyDescent="0.3">
      <c r="A207" s="4"/>
      <c r="B207" s="32" t="s">
        <v>117</v>
      </c>
      <c r="C207" s="33"/>
      <c r="D207" s="33"/>
      <c r="E207" s="33"/>
      <c r="F207" s="33"/>
      <c r="G207" s="33"/>
      <c r="H207" s="33"/>
      <c r="I207" s="33"/>
      <c r="J207" s="33"/>
      <c r="K207" s="33"/>
      <c r="L207" s="33"/>
      <c r="M207" s="4"/>
      <c r="N207" s="4"/>
      <c r="O207" s="4"/>
      <c r="P207" s="4"/>
      <c r="Q207" s="4"/>
      <c r="R207" s="4"/>
      <c r="S207" s="4"/>
      <c r="T207" s="4"/>
      <c r="U207" s="4"/>
      <c r="V207" s="22"/>
    </row>
    <row r="208" spans="1:22" ht="16.5" customHeight="1" x14ac:dyDescent="0.25">
      <c r="A208" s="4"/>
      <c r="B208" s="172" t="s">
        <v>77</v>
      </c>
      <c r="C208" s="172"/>
      <c r="D208" s="172"/>
      <c r="E208" s="172"/>
      <c r="F208" s="172"/>
      <c r="G208" s="172"/>
      <c r="H208" s="172"/>
      <c r="I208" s="172"/>
      <c r="J208" s="172"/>
      <c r="K208" s="172"/>
      <c r="L208" s="172"/>
      <c r="M208" s="4"/>
      <c r="N208" s="4"/>
      <c r="O208" s="4"/>
      <c r="P208" s="4"/>
      <c r="Q208" s="4"/>
      <c r="R208" s="4"/>
      <c r="S208" s="4"/>
      <c r="T208" s="4"/>
      <c r="U208" s="4"/>
      <c r="V208" s="22"/>
    </row>
    <row r="209" spans="1:22" s="43" customFormat="1" ht="21.95" customHeight="1" x14ac:dyDescent="0.35">
      <c r="A209" s="4"/>
      <c r="B209" s="102" t="s">
        <v>454</v>
      </c>
      <c r="C209" s="103">
        <v>2</v>
      </c>
      <c r="D209" s="15"/>
      <c r="E209" s="15"/>
      <c r="F209" s="15"/>
      <c r="G209" s="15"/>
      <c r="H209" s="15"/>
      <c r="I209" s="15"/>
      <c r="J209" s="15"/>
      <c r="K209" s="15"/>
      <c r="L209" s="15"/>
      <c r="M209" s="15"/>
      <c r="N209" s="4"/>
      <c r="O209" s="3"/>
      <c r="P209" s="4"/>
      <c r="Q209" s="3"/>
      <c r="R209" s="4"/>
      <c r="S209" s="2"/>
      <c r="T209" s="4"/>
      <c r="U209" s="4"/>
    </row>
    <row r="210" spans="1:22" s="43" customFormat="1" ht="19.5" customHeight="1" x14ac:dyDescent="0.3">
      <c r="A210" s="4"/>
      <c r="B210" s="173" t="s">
        <v>348</v>
      </c>
      <c r="C210" s="173"/>
      <c r="D210" s="173"/>
      <c r="E210" s="173"/>
      <c r="F210" s="173"/>
      <c r="G210" s="173"/>
      <c r="H210" s="173"/>
      <c r="I210" s="173"/>
      <c r="J210" s="173"/>
      <c r="K210" s="173"/>
      <c r="L210" s="173"/>
      <c r="M210" s="19"/>
      <c r="N210" s="127"/>
      <c r="O210" s="20"/>
      <c r="P210" s="129"/>
      <c r="Q210" s="20"/>
      <c r="R210" s="129"/>
      <c r="S210" s="21"/>
      <c r="T210" s="129"/>
      <c r="U210" s="19"/>
    </row>
    <row r="211" spans="1:22" ht="16.5" customHeight="1" x14ac:dyDescent="0.25">
      <c r="A211" s="4"/>
      <c r="B211" s="59" t="s">
        <v>249</v>
      </c>
      <c r="C211" s="61"/>
      <c r="D211" s="61"/>
      <c r="E211" s="61"/>
      <c r="F211" s="61"/>
      <c r="G211" s="61"/>
      <c r="H211" s="61"/>
      <c r="I211" s="61"/>
      <c r="J211" s="61"/>
      <c r="K211" s="61"/>
      <c r="L211" s="61"/>
      <c r="M211" s="4"/>
      <c r="N211" s="39">
        <f>IF(N210="",0,1)</f>
        <v>0</v>
      </c>
      <c r="O211" s="39"/>
      <c r="P211" s="39">
        <f>IF(P210="",0,1)</f>
        <v>0</v>
      </c>
      <c r="Q211" s="39"/>
      <c r="R211" s="39">
        <f>IF(R210="",0,1)</f>
        <v>0</v>
      </c>
      <c r="S211" s="39"/>
      <c r="T211" s="39">
        <f>IF(T210="",0,1)</f>
        <v>0</v>
      </c>
      <c r="U211" s="4"/>
      <c r="V211" s="22"/>
    </row>
    <row r="212" spans="1:22" ht="16.5" customHeight="1" x14ac:dyDescent="0.3">
      <c r="A212" s="4"/>
      <c r="B212" s="38" t="s">
        <v>0</v>
      </c>
      <c r="C212" s="33"/>
      <c r="D212" s="33"/>
      <c r="E212" s="33"/>
      <c r="F212" s="33"/>
      <c r="G212" s="33"/>
      <c r="H212" s="33"/>
      <c r="I212" s="33"/>
      <c r="J212" s="33"/>
      <c r="K212" s="33"/>
      <c r="L212" s="33"/>
      <c r="M212" s="170" t="s">
        <v>488</v>
      </c>
      <c r="N212" s="184"/>
      <c r="O212" s="185"/>
      <c r="P212" s="185"/>
      <c r="Q212" s="185"/>
      <c r="R212" s="185"/>
      <c r="S212" s="185"/>
      <c r="T212" s="186"/>
      <c r="U212" s="4"/>
      <c r="V212" s="22"/>
    </row>
    <row r="213" spans="1:22" ht="16.5" customHeight="1" x14ac:dyDescent="0.3">
      <c r="A213" s="4"/>
      <c r="B213" s="32" t="s">
        <v>76</v>
      </c>
      <c r="C213" s="33"/>
      <c r="D213" s="33"/>
      <c r="E213" s="33"/>
      <c r="F213" s="33"/>
      <c r="G213" s="33"/>
      <c r="H213" s="33"/>
      <c r="I213" s="33"/>
      <c r="J213" s="33"/>
      <c r="K213" s="33"/>
      <c r="L213" s="33"/>
      <c r="M213" s="170"/>
      <c r="N213" s="187"/>
      <c r="O213" s="188"/>
      <c r="P213" s="188"/>
      <c r="Q213" s="188"/>
      <c r="R213" s="188"/>
      <c r="S213" s="188"/>
      <c r="T213" s="189"/>
      <c r="U213" s="4"/>
      <c r="V213" s="22"/>
    </row>
    <row r="214" spans="1:22" ht="16.5" customHeight="1" x14ac:dyDescent="0.3">
      <c r="A214" s="4"/>
      <c r="B214" s="32" t="s">
        <v>77</v>
      </c>
      <c r="C214" s="33"/>
      <c r="D214" s="33"/>
      <c r="E214" s="33"/>
      <c r="F214" s="33"/>
      <c r="G214" s="33"/>
      <c r="H214" s="33"/>
      <c r="I214" s="33"/>
      <c r="J214" s="33"/>
      <c r="K214" s="33"/>
      <c r="L214" s="33"/>
      <c r="M214" s="29"/>
      <c r="N214" s="190"/>
      <c r="O214" s="191"/>
      <c r="P214" s="191"/>
      <c r="Q214" s="191"/>
      <c r="R214" s="191"/>
      <c r="S214" s="191"/>
      <c r="T214" s="192"/>
      <c r="U214" s="4"/>
      <c r="V214" s="22"/>
    </row>
    <row r="215" spans="1:22" s="43" customFormat="1" ht="21.95" customHeight="1" x14ac:dyDescent="0.3">
      <c r="A215" s="4"/>
      <c r="B215" s="18"/>
      <c r="C215" s="15"/>
      <c r="D215" s="15"/>
      <c r="E215" s="15"/>
      <c r="F215" s="15"/>
      <c r="G215" s="15"/>
      <c r="H215" s="15"/>
      <c r="I215" s="15"/>
      <c r="J215" s="15"/>
      <c r="K215" s="15"/>
      <c r="L215" s="15"/>
      <c r="M215" s="15"/>
      <c r="N215" s="4"/>
      <c r="O215" s="3"/>
      <c r="P215" s="4"/>
      <c r="Q215" s="3"/>
      <c r="R215" s="4"/>
      <c r="S215" s="2"/>
      <c r="T215" s="4"/>
      <c r="U215" s="4"/>
    </row>
    <row r="216" spans="1:22" s="43" customFormat="1" ht="19.5" customHeight="1" x14ac:dyDescent="0.3">
      <c r="A216" s="4"/>
      <c r="B216" s="173" t="s">
        <v>349</v>
      </c>
      <c r="C216" s="173"/>
      <c r="D216" s="173"/>
      <c r="E216" s="173"/>
      <c r="F216" s="173"/>
      <c r="G216" s="173"/>
      <c r="H216" s="173"/>
      <c r="I216" s="173"/>
      <c r="J216" s="173"/>
      <c r="K216" s="173"/>
      <c r="L216" s="173"/>
      <c r="M216" s="19"/>
      <c r="N216" s="127"/>
      <c r="O216" s="20"/>
      <c r="P216" s="129"/>
      <c r="Q216" s="20"/>
      <c r="R216" s="129"/>
      <c r="S216" s="21"/>
      <c r="T216" s="129"/>
      <c r="U216" s="19"/>
    </row>
    <row r="217" spans="1:22" ht="16.5" customHeight="1" x14ac:dyDescent="0.25">
      <c r="A217" s="4"/>
      <c r="B217" s="59" t="s">
        <v>250</v>
      </c>
      <c r="C217" s="64"/>
      <c r="D217" s="64"/>
      <c r="E217" s="64"/>
      <c r="F217" s="64"/>
      <c r="G217" s="64"/>
      <c r="H217" s="64"/>
      <c r="I217" s="64"/>
      <c r="J217" s="64"/>
      <c r="K217" s="64"/>
      <c r="L217" s="64"/>
      <c r="M217" s="57"/>
      <c r="N217" s="39">
        <f>IF(N216="",0,1)</f>
        <v>0</v>
      </c>
      <c r="O217" s="39"/>
      <c r="P217" s="39">
        <f>IF(P216="",0,1)</f>
        <v>0</v>
      </c>
      <c r="Q217" s="39"/>
      <c r="R217" s="39">
        <f>IF(R216="",0,1)</f>
        <v>0</v>
      </c>
      <c r="S217" s="39"/>
      <c r="T217" s="39">
        <f>IF(T216="",0,1)</f>
        <v>0</v>
      </c>
      <c r="U217" s="4"/>
      <c r="V217" s="22"/>
    </row>
    <row r="218" spans="1:22" ht="16.5" customHeight="1" x14ac:dyDescent="0.3">
      <c r="A218" s="4"/>
      <c r="B218" s="38" t="s">
        <v>0</v>
      </c>
      <c r="C218" s="33"/>
      <c r="D218" s="33"/>
      <c r="E218" s="33"/>
      <c r="F218" s="33"/>
      <c r="G218" s="33"/>
      <c r="H218" s="33"/>
      <c r="I218" s="33"/>
      <c r="J218" s="33"/>
      <c r="K218" s="33"/>
      <c r="L218" s="33"/>
      <c r="M218" s="170" t="s">
        <v>488</v>
      </c>
      <c r="N218" s="184"/>
      <c r="O218" s="185"/>
      <c r="P218" s="185"/>
      <c r="Q218" s="185"/>
      <c r="R218" s="185"/>
      <c r="S218" s="185"/>
      <c r="T218" s="186"/>
      <c r="U218" s="4"/>
      <c r="V218" s="22"/>
    </row>
    <row r="219" spans="1:22" ht="16.5" customHeight="1" x14ac:dyDescent="0.3">
      <c r="A219" s="4"/>
      <c r="B219" s="32" t="s">
        <v>76</v>
      </c>
      <c r="C219" s="33"/>
      <c r="D219" s="33"/>
      <c r="E219" s="33"/>
      <c r="F219" s="33"/>
      <c r="G219" s="33"/>
      <c r="H219" s="33"/>
      <c r="I219" s="33"/>
      <c r="J219" s="33"/>
      <c r="K219" s="33"/>
      <c r="L219" s="33"/>
      <c r="M219" s="170"/>
      <c r="N219" s="187"/>
      <c r="O219" s="188"/>
      <c r="P219" s="188"/>
      <c r="Q219" s="188"/>
      <c r="R219" s="188"/>
      <c r="S219" s="188"/>
      <c r="T219" s="189"/>
      <c r="U219" s="4"/>
      <c r="V219" s="22"/>
    </row>
    <row r="220" spans="1:22" ht="16.5" customHeight="1" x14ac:dyDescent="0.3">
      <c r="A220" s="4"/>
      <c r="B220" s="32" t="s">
        <v>77</v>
      </c>
      <c r="C220" s="33"/>
      <c r="D220" s="33"/>
      <c r="E220" s="33"/>
      <c r="F220" s="33"/>
      <c r="G220" s="33"/>
      <c r="H220" s="33"/>
      <c r="I220" s="33"/>
      <c r="J220" s="33"/>
      <c r="K220" s="33"/>
      <c r="L220" s="33"/>
      <c r="M220" s="29"/>
      <c r="N220" s="190"/>
      <c r="O220" s="191"/>
      <c r="P220" s="191"/>
      <c r="Q220" s="191"/>
      <c r="R220" s="191"/>
      <c r="S220" s="191"/>
      <c r="T220" s="192"/>
      <c r="U220" s="4"/>
      <c r="V220" s="22"/>
    </row>
    <row r="221" spans="1:22" s="43" customFormat="1" ht="21.95" customHeight="1" x14ac:dyDescent="0.3">
      <c r="A221" s="4"/>
      <c r="B221" s="18"/>
      <c r="C221" s="15"/>
      <c r="D221" s="15"/>
      <c r="E221" s="15"/>
      <c r="F221" s="15"/>
      <c r="G221" s="15"/>
      <c r="H221" s="15"/>
      <c r="I221" s="15"/>
      <c r="J221" s="15"/>
      <c r="K221" s="15"/>
      <c r="L221" s="15"/>
      <c r="M221" s="15"/>
      <c r="N221" s="4"/>
      <c r="O221" s="3"/>
      <c r="P221" s="4"/>
      <c r="Q221" s="3"/>
      <c r="R221" s="4"/>
      <c r="S221" s="2"/>
      <c r="T221" s="4"/>
      <c r="U221" s="4"/>
    </row>
    <row r="222" spans="1:22" s="43" customFormat="1" ht="19.5" customHeight="1" x14ac:dyDescent="0.3">
      <c r="A222" s="4"/>
      <c r="B222" s="173" t="s">
        <v>350</v>
      </c>
      <c r="C222" s="173"/>
      <c r="D222" s="173"/>
      <c r="E222" s="173"/>
      <c r="F222" s="173"/>
      <c r="G222" s="173"/>
      <c r="H222" s="173"/>
      <c r="I222" s="173"/>
      <c r="J222" s="173"/>
      <c r="K222" s="173"/>
      <c r="L222" s="173"/>
      <c r="M222" s="19"/>
      <c r="N222" s="127"/>
      <c r="O222" s="20"/>
      <c r="P222" s="129"/>
      <c r="Q222" s="20"/>
      <c r="R222" s="129"/>
      <c r="S222" s="21"/>
      <c r="T222" s="129"/>
      <c r="U222" s="19"/>
    </row>
    <row r="223" spans="1:22" ht="16.5" customHeight="1" x14ac:dyDescent="0.25">
      <c r="A223" s="4"/>
      <c r="B223" s="205" t="s">
        <v>251</v>
      </c>
      <c r="C223" s="205"/>
      <c r="D223" s="205"/>
      <c r="E223" s="205"/>
      <c r="F223" s="205"/>
      <c r="G223" s="205"/>
      <c r="H223" s="205"/>
      <c r="I223" s="205"/>
      <c r="J223" s="205"/>
      <c r="K223" s="205"/>
      <c r="L223" s="205"/>
      <c r="M223" s="13"/>
      <c r="N223" s="39">
        <f>IF(N222="",0,1)</f>
        <v>0</v>
      </c>
      <c r="O223" s="39"/>
      <c r="P223" s="39">
        <f>IF(P222="",0,1)</f>
        <v>0</v>
      </c>
      <c r="Q223" s="39"/>
      <c r="R223" s="39">
        <f>IF(R222="",0,1)</f>
        <v>0</v>
      </c>
      <c r="S223" s="39"/>
      <c r="T223" s="39">
        <f>IF(T222="",0,1)</f>
        <v>0</v>
      </c>
      <c r="U223" s="4"/>
      <c r="V223" s="22"/>
    </row>
    <row r="224" spans="1:22" ht="16.5" customHeight="1" x14ac:dyDescent="0.25">
      <c r="A224" s="4"/>
      <c r="B224" s="205"/>
      <c r="C224" s="205"/>
      <c r="D224" s="205"/>
      <c r="E224" s="205"/>
      <c r="F224" s="205"/>
      <c r="G224" s="205"/>
      <c r="H224" s="205"/>
      <c r="I224" s="205"/>
      <c r="J224" s="205"/>
      <c r="K224" s="205"/>
      <c r="L224" s="205"/>
      <c r="M224" s="170" t="s">
        <v>488</v>
      </c>
      <c r="N224" s="184"/>
      <c r="O224" s="185"/>
      <c r="P224" s="185"/>
      <c r="Q224" s="185"/>
      <c r="R224" s="185"/>
      <c r="S224" s="185"/>
      <c r="T224" s="186"/>
      <c r="U224" s="4"/>
      <c r="V224" s="22"/>
    </row>
    <row r="225" spans="1:22" ht="16.5" customHeight="1" x14ac:dyDescent="0.25">
      <c r="A225" s="4"/>
      <c r="B225" s="205"/>
      <c r="C225" s="205"/>
      <c r="D225" s="205"/>
      <c r="E225" s="205"/>
      <c r="F225" s="205"/>
      <c r="G225" s="205"/>
      <c r="H225" s="205"/>
      <c r="I225" s="205"/>
      <c r="J225" s="205"/>
      <c r="K225" s="205"/>
      <c r="L225" s="205"/>
      <c r="M225" s="170"/>
      <c r="N225" s="187"/>
      <c r="O225" s="188"/>
      <c r="P225" s="188"/>
      <c r="Q225" s="188"/>
      <c r="R225" s="188"/>
      <c r="S225" s="188"/>
      <c r="T225" s="189"/>
      <c r="U225" s="4"/>
      <c r="V225" s="22"/>
    </row>
    <row r="226" spans="1:22" ht="16.5" customHeight="1" x14ac:dyDescent="0.3">
      <c r="A226" s="4"/>
      <c r="B226" s="38" t="s">
        <v>38</v>
      </c>
      <c r="C226" s="33"/>
      <c r="D226" s="33"/>
      <c r="E226" s="33"/>
      <c r="F226" s="33"/>
      <c r="G226" s="33"/>
      <c r="H226" s="33"/>
      <c r="I226" s="33"/>
      <c r="J226" s="33"/>
      <c r="K226" s="33"/>
      <c r="L226" s="33"/>
      <c r="M226" s="29"/>
      <c r="N226" s="190"/>
      <c r="O226" s="191"/>
      <c r="P226" s="191"/>
      <c r="Q226" s="191"/>
      <c r="R226" s="191"/>
      <c r="S226" s="191"/>
      <c r="T226" s="192"/>
      <c r="U226" s="4"/>
      <c r="V226" s="22"/>
    </row>
    <row r="227" spans="1:22" ht="16.5" customHeight="1" x14ac:dyDescent="0.3">
      <c r="A227" s="4"/>
      <c r="B227" s="32" t="s">
        <v>76</v>
      </c>
      <c r="C227" s="33"/>
      <c r="D227" s="33"/>
      <c r="E227" s="33"/>
      <c r="F227" s="33"/>
      <c r="G227" s="33"/>
      <c r="H227" s="33"/>
      <c r="I227" s="33"/>
      <c r="J227" s="33"/>
      <c r="K227" s="33"/>
      <c r="L227" s="33"/>
      <c r="M227" s="4"/>
      <c r="N227" s="4"/>
      <c r="O227" s="4"/>
      <c r="P227" s="4"/>
      <c r="Q227" s="4"/>
      <c r="R227" s="4"/>
      <c r="S227" s="4"/>
      <c r="T227" s="4"/>
      <c r="U227" s="4"/>
      <c r="V227" s="22"/>
    </row>
    <row r="228" spans="1:22" ht="16.5" customHeight="1" x14ac:dyDescent="0.3">
      <c r="A228" s="4"/>
      <c r="B228" s="32" t="s">
        <v>252</v>
      </c>
      <c r="C228" s="33"/>
      <c r="D228" s="33"/>
      <c r="E228" s="33"/>
      <c r="F228" s="33"/>
      <c r="G228" s="33"/>
      <c r="H228" s="33"/>
      <c r="I228" s="33"/>
      <c r="J228" s="33"/>
      <c r="K228" s="33"/>
      <c r="L228" s="33"/>
      <c r="M228" s="4"/>
      <c r="N228" s="4"/>
      <c r="O228" s="4"/>
      <c r="P228" s="4"/>
      <c r="Q228" s="4"/>
      <c r="R228" s="4"/>
      <c r="S228" s="4"/>
      <c r="T228" s="4"/>
      <c r="U228" s="4"/>
      <c r="V228" s="22"/>
    </row>
    <row r="229" spans="1:22" ht="16.5" customHeight="1" x14ac:dyDescent="0.25">
      <c r="A229" s="4"/>
      <c r="B229" s="172" t="s">
        <v>77</v>
      </c>
      <c r="C229" s="172"/>
      <c r="D229" s="172"/>
      <c r="E229" s="172"/>
      <c r="F229" s="172"/>
      <c r="G229" s="172"/>
      <c r="H229" s="172"/>
      <c r="I229" s="172"/>
      <c r="J229" s="172"/>
      <c r="K229" s="172"/>
      <c r="L229" s="172"/>
      <c r="M229" s="4"/>
      <c r="N229" s="4"/>
      <c r="O229" s="4"/>
      <c r="P229" s="4"/>
      <c r="Q229" s="4"/>
      <c r="R229" s="4"/>
      <c r="S229" s="4"/>
      <c r="T229" s="4"/>
      <c r="U229" s="4"/>
      <c r="V229" s="22"/>
    </row>
    <row r="230" spans="1:22" s="43" customFormat="1" ht="21.95" customHeight="1" x14ac:dyDescent="0.35">
      <c r="A230" s="4"/>
      <c r="B230" s="102" t="s">
        <v>454</v>
      </c>
      <c r="C230" s="103">
        <v>2</v>
      </c>
      <c r="D230" s="15"/>
      <c r="E230" s="15"/>
      <c r="F230" s="15"/>
      <c r="G230" s="15"/>
      <c r="H230" s="15"/>
      <c r="I230" s="15"/>
      <c r="J230" s="15"/>
      <c r="K230" s="15"/>
      <c r="L230" s="15"/>
      <c r="M230" s="15"/>
      <c r="N230" s="4"/>
      <c r="O230" s="3"/>
      <c r="P230" s="4"/>
      <c r="Q230" s="3"/>
      <c r="R230" s="4"/>
      <c r="S230" s="2"/>
      <c r="T230" s="4"/>
      <c r="U230" s="4"/>
    </row>
    <row r="231" spans="1:22" s="43" customFormat="1" ht="19.5" customHeight="1" x14ac:dyDescent="0.3">
      <c r="A231" s="4"/>
      <c r="B231" s="196" t="s">
        <v>351</v>
      </c>
      <c r="C231" s="196"/>
      <c r="D231" s="196"/>
      <c r="E231" s="196"/>
      <c r="F231" s="196"/>
      <c r="G231" s="196"/>
      <c r="H231" s="196"/>
      <c r="I231" s="196"/>
      <c r="J231" s="196"/>
      <c r="K231" s="196"/>
      <c r="L231" s="196"/>
      <c r="M231" s="19"/>
      <c r="N231" s="127"/>
      <c r="O231" s="20"/>
      <c r="P231" s="129"/>
      <c r="Q231" s="20"/>
      <c r="R231" s="129"/>
      <c r="S231" s="21"/>
      <c r="T231" s="129"/>
      <c r="U231" s="19"/>
    </row>
    <row r="232" spans="1:22" s="43" customFormat="1" ht="19.5" customHeight="1" x14ac:dyDescent="0.3">
      <c r="A232" s="4"/>
      <c r="B232" s="196"/>
      <c r="C232" s="196"/>
      <c r="D232" s="196"/>
      <c r="E232" s="196"/>
      <c r="F232" s="196"/>
      <c r="G232" s="196"/>
      <c r="H232" s="196"/>
      <c r="I232" s="196"/>
      <c r="J232" s="196"/>
      <c r="K232" s="196"/>
      <c r="L232" s="196"/>
      <c r="M232" s="19"/>
      <c r="N232" s="39">
        <f>IF(N231="",0,1)</f>
        <v>0</v>
      </c>
      <c r="O232" s="39"/>
      <c r="P232" s="39">
        <f>IF(P231="",0,1)</f>
        <v>0</v>
      </c>
      <c r="Q232" s="39"/>
      <c r="R232" s="39">
        <f>IF(R231="",0,1)</f>
        <v>0</v>
      </c>
      <c r="S232" s="39"/>
      <c r="T232" s="39">
        <f>IF(T231="",0,1)</f>
        <v>0</v>
      </c>
      <c r="U232" s="19"/>
    </row>
    <row r="233" spans="1:22" ht="16.5" customHeight="1" x14ac:dyDescent="0.25">
      <c r="A233" s="4"/>
      <c r="B233" s="205" t="s">
        <v>253</v>
      </c>
      <c r="C233" s="205"/>
      <c r="D233" s="205"/>
      <c r="E233" s="205"/>
      <c r="F233" s="205"/>
      <c r="G233" s="205"/>
      <c r="H233" s="205"/>
      <c r="I233" s="205"/>
      <c r="J233" s="205"/>
      <c r="K233" s="205"/>
      <c r="L233" s="205"/>
      <c r="M233" s="170" t="s">
        <v>488</v>
      </c>
      <c r="N233" s="184"/>
      <c r="O233" s="185"/>
      <c r="P233" s="185"/>
      <c r="Q233" s="185"/>
      <c r="R233" s="185"/>
      <c r="S233" s="185"/>
      <c r="T233" s="186"/>
      <c r="U233" s="4"/>
      <c r="V233" s="22"/>
    </row>
    <row r="234" spans="1:22" ht="16.5" customHeight="1" x14ac:dyDescent="0.25">
      <c r="A234" s="4"/>
      <c r="B234" s="205"/>
      <c r="C234" s="205"/>
      <c r="D234" s="205"/>
      <c r="E234" s="205"/>
      <c r="F234" s="205"/>
      <c r="G234" s="205"/>
      <c r="H234" s="205"/>
      <c r="I234" s="205"/>
      <c r="J234" s="205"/>
      <c r="K234" s="205"/>
      <c r="L234" s="205"/>
      <c r="M234" s="170"/>
      <c r="N234" s="187"/>
      <c r="O234" s="188"/>
      <c r="P234" s="188"/>
      <c r="Q234" s="188"/>
      <c r="R234" s="188"/>
      <c r="S234" s="188"/>
      <c r="T234" s="189"/>
      <c r="U234" s="4"/>
      <c r="V234" s="22"/>
    </row>
    <row r="235" spans="1:22" ht="16.5" customHeight="1" x14ac:dyDescent="0.25">
      <c r="A235" s="4"/>
      <c r="B235" s="205"/>
      <c r="C235" s="205"/>
      <c r="D235" s="205"/>
      <c r="E235" s="205"/>
      <c r="F235" s="205"/>
      <c r="G235" s="205"/>
      <c r="H235" s="205"/>
      <c r="I235" s="205"/>
      <c r="J235" s="205"/>
      <c r="K235" s="205"/>
      <c r="L235" s="205"/>
      <c r="M235" s="29"/>
      <c r="N235" s="190"/>
      <c r="O235" s="191"/>
      <c r="P235" s="191"/>
      <c r="Q235" s="191"/>
      <c r="R235" s="191"/>
      <c r="S235" s="191"/>
      <c r="T235" s="192"/>
      <c r="U235" s="4"/>
      <c r="V235" s="22"/>
    </row>
    <row r="236" spans="1:22" ht="16.5" customHeight="1" x14ac:dyDescent="0.25">
      <c r="A236" s="4"/>
      <c r="B236" s="205"/>
      <c r="C236" s="205"/>
      <c r="D236" s="205"/>
      <c r="E236" s="205"/>
      <c r="F236" s="205"/>
      <c r="G236" s="205"/>
      <c r="H236" s="205"/>
      <c r="I236" s="205"/>
      <c r="J236" s="205"/>
      <c r="K236" s="205"/>
      <c r="L236" s="205"/>
      <c r="M236" s="13"/>
      <c r="N236" s="4"/>
      <c r="O236" s="4"/>
      <c r="P236" s="4"/>
      <c r="Q236" s="4"/>
      <c r="R236" s="4"/>
      <c r="S236" s="4"/>
      <c r="T236" s="4"/>
      <c r="U236" s="4"/>
      <c r="V236" s="22"/>
    </row>
    <row r="237" spans="1:22" ht="16.5" customHeight="1" x14ac:dyDescent="0.3">
      <c r="A237" s="4"/>
      <c r="B237" s="38" t="s">
        <v>0</v>
      </c>
      <c r="C237" s="33"/>
      <c r="D237" s="33"/>
      <c r="E237" s="33"/>
      <c r="F237" s="33"/>
      <c r="G237" s="33"/>
      <c r="H237" s="33"/>
      <c r="I237" s="33"/>
      <c r="J237" s="33"/>
      <c r="K237" s="33"/>
      <c r="L237" s="33"/>
      <c r="M237" s="4"/>
      <c r="N237" s="4"/>
      <c r="O237" s="4"/>
      <c r="P237" s="4"/>
      <c r="Q237" s="4"/>
      <c r="R237" s="4"/>
      <c r="S237" s="4"/>
      <c r="T237" s="4"/>
      <c r="U237" s="4"/>
      <c r="V237" s="22"/>
    </row>
    <row r="238" spans="1:22" ht="16.5" customHeight="1" x14ac:dyDescent="0.3">
      <c r="A238" s="4"/>
      <c r="B238" s="32" t="s">
        <v>76</v>
      </c>
      <c r="C238" s="33"/>
      <c r="D238" s="33"/>
      <c r="E238" s="33"/>
      <c r="F238" s="33"/>
      <c r="G238" s="33"/>
      <c r="H238" s="33"/>
      <c r="I238" s="33"/>
      <c r="J238" s="33"/>
      <c r="K238" s="33"/>
      <c r="L238" s="33"/>
      <c r="M238" s="4"/>
      <c r="N238" s="4"/>
      <c r="O238" s="4"/>
      <c r="P238" s="4"/>
      <c r="Q238" s="4"/>
      <c r="R238" s="4"/>
      <c r="S238" s="4"/>
      <c r="T238" s="4"/>
      <c r="U238" s="4"/>
      <c r="V238" s="22"/>
    </row>
    <row r="239" spans="1:22" ht="16.5" customHeight="1" x14ac:dyDescent="0.3">
      <c r="A239" s="4"/>
      <c r="B239" s="32" t="s">
        <v>117</v>
      </c>
      <c r="C239" s="33"/>
      <c r="D239" s="33"/>
      <c r="E239" s="33"/>
      <c r="F239" s="33"/>
      <c r="G239" s="33"/>
      <c r="H239" s="33"/>
      <c r="I239" s="33"/>
      <c r="J239" s="33"/>
      <c r="K239" s="33"/>
      <c r="L239" s="33"/>
      <c r="M239" s="4"/>
      <c r="N239" s="4"/>
      <c r="O239" s="4"/>
      <c r="P239" s="4"/>
      <c r="Q239" s="4"/>
      <c r="R239" s="4"/>
      <c r="S239" s="4"/>
      <c r="T239" s="4"/>
      <c r="U239" s="4"/>
      <c r="V239" s="22"/>
    </row>
    <row r="240" spans="1:22" ht="16.5" customHeight="1" x14ac:dyDescent="0.25">
      <c r="A240" s="4"/>
      <c r="B240" s="172" t="s">
        <v>77</v>
      </c>
      <c r="C240" s="172"/>
      <c r="D240" s="172"/>
      <c r="E240" s="172"/>
      <c r="F240" s="172"/>
      <c r="G240" s="172"/>
      <c r="H240" s="172"/>
      <c r="I240" s="172"/>
      <c r="J240" s="172"/>
      <c r="K240" s="172"/>
      <c r="L240" s="172"/>
      <c r="M240" s="4"/>
      <c r="N240" s="4"/>
      <c r="O240" s="4"/>
      <c r="P240" s="4"/>
      <c r="Q240" s="4"/>
      <c r="R240" s="4"/>
      <c r="S240" s="4"/>
      <c r="T240" s="4"/>
      <c r="U240" s="4"/>
      <c r="V240" s="22"/>
    </row>
    <row r="241" spans="1:22" s="43" customFormat="1" ht="21.95" customHeight="1" x14ac:dyDescent="0.35">
      <c r="A241" s="4"/>
      <c r="B241" s="102" t="s">
        <v>454</v>
      </c>
      <c r="C241" s="103">
        <v>2</v>
      </c>
      <c r="D241" s="15"/>
      <c r="E241" s="15"/>
      <c r="F241" s="15"/>
      <c r="G241" s="15"/>
      <c r="H241" s="15"/>
      <c r="I241" s="15"/>
      <c r="J241" s="15"/>
      <c r="K241" s="15"/>
      <c r="L241" s="15"/>
      <c r="M241" s="15"/>
      <c r="N241" s="4"/>
      <c r="O241" s="3"/>
      <c r="P241" s="4"/>
      <c r="Q241" s="3"/>
      <c r="R241" s="4"/>
      <c r="S241" s="2"/>
      <c r="T241" s="4"/>
      <c r="U241" s="4"/>
    </row>
    <row r="242" spans="1:22" x14ac:dyDescent="0.25">
      <c r="A242" s="12"/>
      <c r="B242" s="12"/>
      <c r="C242" s="12"/>
      <c r="D242" s="12"/>
      <c r="E242" s="12"/>
      <c r="F242" s="12"/>
      <c r="G242" s="12"/>
      <c r="H242" s="12"/>
      <c r="I242" s="12"/>
      <c r="J242" s="12"/>
      <c r="K242" s="12"/>
      <c r="L242" s="108">
        <v>26</v>
      </c>
      <c r="M242" s="12"/>
      <c r="N242" s="108">
        <f>N232+N223+N217+N211+N201+N191+N183+N176+N168+N161+N152+N145+N135+N126+N119+N111+N101+N91+N83+N75+N65+N45+N35+N26+N16+N6</f>
        <v>0</v>
      </c>
      <c r="O242" s="12"/>
      <c r="P242" s="108">
        <f>P232+P223+P217+P211+P201+P191+P183+P176+P168+P161+P152+P145+P135+P126+P119+P111+P101+P91+P83+P75+P65+P45+P35+P26+P16+P6</f>
        <v>0</v>
      </c>
      <c r="Q242" s="12"/>
      <c r="R242" s="108">
        <f>R232+R223+R217+R211+R201+R191+R183+R176+R168+R161+R152+R145+R135+R126+R119+R111+R101+R91+R83+R75+R65+R45+R35+R26+R16+R6</f>
        <v>0</v>
      </c>
      <c r="S242" s="2"/>
      <c r="T242" s="108">
        <f>T232+T223+T217+T211+T201+T191+T183+T176+T168+T161+T152+T145+T135+T126+T119+T111+T101+T91+T83+T75+T65+T45+T35+T26+T16+T6</f>
        <v>0</v>
      </c>
      <c r="U242" s="12"/>
      <c r="V242" s="22"/>
    </row>
    <row r="243" spans="1:22" hidden="1" x14ac:dyDescent="0.25">
      <c r="A243" s="22"/>
      <c r="V243" s="22"/>
    </row>
    <row r="244" spans="1:22" hidden="1" x14ac:dyDescent="0.25">
      <c r="A244" s="22"/>
      <c r="V244" s="22"/>
    </row>
    <row r="245" spans="1:22" hidden="1" x14ac:dyDescent="0.25">
      <c r="A245" s="22"/>
      <c r="V245" s="22"/>
    </row>
    <row r="246" spans="1:22" hidden="1" x14ac:dyDescent="0.25">
      <c r="A246" s="22"/>
      <c r="V246" s="22"/>
    </row>
    <row r="247" spans="1:22" hidden="1" x14ac:dyDescent="0.25">
      <c r="A247" s="22"/>
      <c r="V247" s="22"/>
    </row>
    <row r="248" spans="1:22" hidden="1" x14ac:dyDescent="0.25">
      <c r="A248" s="22"/>
      <c r="V248" s="22"/>
    </row>
    <row r="249" spans="1:22" hidden="1" x14ac:dyDescent="0.25">
      <c r="A249" s="22"/>
      <c r="V249" s="22"/>
    </row>
    <row r="250" spans="1:22" hidden="1" x14ac:dyDescent="0.25">
      <c r="A250" s="22"/>
      <c r="V250" s="22"/>
    </row>
    <row r="251" spans="1:22" hidden="1" x14ac:dyDescent="0.25">
      <c r="A251" s="22"/>
      <c r="V251" s="22"/>
    </row>
    <row r="252" spans="1:22" hidden="1" x14ac:dyDescent="0.25">
      <c r="A252" s="22"/>
      <c r="V252" s="22"/>
    </row>
    <row r="253" spans="1:22" hidden="1" x14ac:dyDescent="0.25">
      <c r="A253" s="22"/>
      <c r="V253" s="22"/>
    </row>
    <row r="254" spans="1:22" hidden="1" x14ac:dyDescent="0.25">
      <c r="A254" s="22"/>
      <c r="V254" s="22"/>
    </row>
    <row r="255" spans="1:22" hidden="1" x14ac:dyDescent="0.25">
      <c r="V255" s="22"/>
    </row>
  </sheetData>
  <sheetProtection algorithmName="SHA-512" hashValue="p30NuxmitiSeYd8HXtk5bUUpGHO28IduQ+RVF+bX2UXWe5SSPQsnNzbKZiTGBJOrJs5X3tmn27Iu3JNqBtHJSQ==" saltValue="nVKTtxRm4fAxM8gkdPxnHQ==" spinCount="100000" sheet="1" objects="1" scenarios="1"/>
  <mergeCells count="122">
    <mergeCell ref="B233:L236"/>
    <mergeCell ref="B75:L76"/>
    <mergeCell ref="B66:L68"/>
    <mergeCell ref="B46:L47"/>
    <mergeCell ref="B101:L104"/>
    <mergeCell ref="B229:L229"/>
    <mergeCell ref="B198:L198"/>
    <mergeCell ref="B208:L208"/>
    <mergeCell ref="B175:L175"/>
    <mergeCell ref="B182:L182"/>
    <mergeCell ref="B200:L200"/>
    <mergeCell ref="B192:L194"/>
    <mergeCell ref="B201:L204"/>
    <mergeCell ref="B123:L123"/>
    <mergeCell ref="B132:L132"/>
    <mergeCell ref="B190:L191"/>
    <mergeCell ref="B183:L184"/>
    <mergeCell ref="B153:L154"/>
    <mergeCell ref="B145:L146"/>
    <mergeCell ref="B136:L138"/>
    <mergeCell ref="B127:L128"/>
    <mergeCell ref="B111:L112"/>
    <mergeCell ref="B142:L142"/>
    <mergeCell ref="B223:L225"/>
    <mergeCell ref="B240:L240"/>
    <mergeCell ref="B23:L23"/>
    <mergeCell ref="B17:L19"/>
    <mergeCell ref="B25:L25"/>
    <mergeCell ref="B34:L35"/>
    <mergeCell ref="B44:L45"/>
    <mergeCell ref="B167:L168"/>
    <mergeCell ref="B231:L232"/>
    <mergeCell ref="B74:L74"/>
    <mergeCell ref="B82:L82"/>
    <mergeCell ref="B100:L100"/>
    <mergeCell ref="B110:L110"/>
    <mergeCell ref="B118:L118"/>
    <mergeCell ref="B173:L173"/>
    <mergeCell ref="B180:L180"/>
    <mergeCell ref="B188:L188"/>
    <mergeCell ref="B210:L210"/>
    <mergeCell ref="B216:L216"/>
    <mergeCell ref="B222:L222"/>
    <mergeCell ref="B64:L65"/>
    <mergeCell ref="B90:L91"/>
    <mergeCell ref="B125:L126"/>
    <mergeCell ref="B134:L135"/>
    <mergeCell ref="B151:L152"/>
    <mergeCell ref="B3:L3"/>
    <mergeCell ref="B26:L28"/>
    <mergeCell ref="B32:L32"/>
    <mergeCell ref="B42:L42"/>
    <mergeCell ref="B62:L62"/>
    <mergeCell ref="B72:L72"/>
    <mergeCell ref="B36:L38"/>
    <mergeCell ref="B158:L158"/>
    <mergeCell ref="B165:L165"/>
    <mergeCell ref="B144:L144"/>
    <mergeCell ref="B160:L160"/>
    <mergeCell ref="B80:L80"/>
    <mergeCell ref="B88:L88"/>
    <mergeCell ref="B98:L98"/>
    <mergeCell ref="B108:L108"/>
    <mergeCell ref="B116:L116"/>
    <mergeCell ref="B92:L94"/>
    <mergeCell ref="B83:L84"/>
    <mergeCell ref="M7:M8"/>
    <mergeCell ref="N7:T9"/>
    <mergeCell ref="M17:M18"/>
    <mergeCell ref="N17:T19"/>
    <mergeCell ref="M27:M28"/>
    <mergeCell ref="N27:T29"/>
    <mergeCell ref="B7:L9"/>
    <mergeCell ref="B13:L13"/>
    <mergeCell ref="B5:L6"/>
    <mergeCell ref="B15:L16"/>
    <mergeCell ref="M76:M77"/>
    <mergeCell ref="N76:T78"/>
    <mergeCell ref="M84:M85"/>
    <mergeCell ref="N84:T86"/>
    <mergeCell ref="M92:M93"/>
    <mergeCell ref="N92:T94"/>
    <mergeCell ref="M36:M37"/>
    <mergeCell ref="N36:T38"/>
    <mergeCell ref="M46:M47"/>
    <mergeCell ref="N46:T48"/>
    <mergeCell ref="M66:M67"/>
    <mergeCell ref="N66:T68"/>
    <mergeCell ref="M127:M128"/>
    <mergeCell ref="N127:T129"/>
    <mergeCell ref="M136:M137"/>
    <mergeCell ref="N136:T138"/>
    <mergeCell ref="M146:M147"/>
    <mergeCell ref="N146:T148"/>
    <mergeCell ref="M102:M103"/>
    <mergeCell ref="N102:T104"/>
    <mergeCell ref="M112:M113"/>
    <mergeCell ref="N112:T114"/>
    <mergeCell ref="M120:M121"/>
    <mergeCell ref="N120:T122"/>
    <mergeCell ref="M177:M178"/>
    <mergeCell ref="N177:T179"/>
    <mergeCell ref="M184:M185"/>
    <mergeCell ref="N184:T186"/>
    <mergeCell ref="M192:M193"/>
    <mergeCell ref="N192:T194"/>
    <mergeCell ref="M153:M154"/>
    <mergeCell ref="N153:T155"/>
    <mergeCell ref="M162:M163"/>
    <mergeCell ref="N162:T164"/>
    <mergeCell ref="M169:M170"/>
    <mergeCell ref="N169:T171"/>
    <mergeCell ref="M224:M225"/>
    <mergeCell ref="N224:T226"/>
    <mergeCell ref="M233:M234"/>
    <mergeCell ref="N233:T235"/>
    <mergeCell ref="M202:M203"/>
    <mergeCell ref="N202:T204"/>
    <mergeCell ref="M212:M213"/>
    <mergeCell ref="N212:T214"/>
    <mergeCell ref="M218:M219"/>
    <mergeCell ref="N218:T220"/>
  </mergeCells>
  <conditionalFormatting sqref="N5">
    <cfRule type="expression" dxfId="103" priority="104" stopIfTrue="1">
      <formula>$N5="X"</formula>
    </cfRule>
  </conditionalFormatting>
  <conditionalFormatting sqref="P5">
    <cfRule type="expression" dxfId="102" priority="103" stopIfTrue="1">
      <formula>$P5="X"</formula>
    </cfRule>
  </conditionalFormatting>
  <conditionalFormatting sqref="R5">
    <cfRule type="expression" dxfId="101" priority="102" stopIfTrue="1">
      <formula>$R5="X"</formula>
    </cfRule>
  </conditionalFormatting>
  <conditionalFormatting sqref="T5">
    <cfRule type="expression" dxfId="100" priority="101" stopIfTrue="1">
      <formula>$T5="X"</formula>
    </cfRule>
  </conditionalFormatting>
  <conditionalFormatting sqref="N15">
    <cfRule type="expression" dxfId="99" priority="100" stopIfTrue="1">
      <formula>$N15="X"</formula>
    </cfRule>
  </conditionalFormatting>
  <conditionalFormatting sqref="P15">
    <cfRule type="expression" dxfId="98" priority="99" stopIfTrue="1">
      <formula>$P15="X"</formula>
    </cfRule>
  </conditionalFormatting>
  <conditionalFormatting sqref="R15">
    <cfRule type="expression" dxfId="97" priority="98" stopIfTrue="1">
      <formula>$R15="X"</formula>
    </cfRule>
  </conditionalFormatting>
  <conditionalFormatting sqref="T15">
    <cfRule type="expression" dxfId="96" priority="97" stopIfTrue="1">
      <formula>$T15="X"</formula>
    </cfRule>
  </conditionalFormatting>
  <conditionalFormatting sqref="N25">
    <cfRule type="expression" dxfId="95" priority="96" stopIfTrue="1">
      <formula>$N25="X"</formula>
    </cfRule>
  </conditionalFormatting>
  <conditionalFormatting sqref="P25">
    <cfRule type="expression" dxfId="94" priority="95" stopIfTrue="1">
      <formula>$P25="X"</formula>
    </cfRule>
  </conditionalFormatting>
  <conditionalFormatting sqref="R25">
    <cfRule type="expression" dxfId="93" priority="94" stopIfTrue="1">
      <formula>$R25="X"</formula>
    </cfRule>
  </conditionalFormatting>
  <conditionalFormatting sqref="T25">
    <cfRule type="expression" dxfId="92" priority="93" stopIfTrue="1">
      <formula>$T25="X"</formula>
    </cfRule>
  </conditionalFormatting>
  <conditionalFormatting sqref="N34">
    <cfRule type="expression" dxfId="91" priority="92" stopIfTrue="1">
      <formula>$N34="X"</formula>
    </cfRule>
  </conditionalFormatting>
  <conditionalFormatting sqref="P34">
    <cfRule type="expression" dxfId="90" priority="91" stopIfTrue="1">
      <formula>$P34="X"</formula>
    </cfRule>
  </conditionalFormatting>
  <conditionalFormatting sqref="R34">
    <cfRule type="expression" dxfId="89" priority="90" stopIfTrue="1">
      <formula>$R34="X"</formula>
    </cfRule>
  </conditionalFormatting>
  <conditionalFormatting sqref="T34">
    <cfRule type="expression" dxfId="88" priority="89" stopIfTrue="1">
      <formula>$T34="X"</formula>
    </cfRule>
  </conditionalFormatting>
  <conditionalFormatting sqref="N44">
    <cfRule type="expression" dxfId="87" priority="88" stopIfTrue="1">
      <formula>$N44="X"</formula>
    </cfRule>
  </conditionalFormatting>
  <conditionalFormatting sqref="P44">
    <cfRule type="expression" dxfId="86" priority="87" stopIfTrue="1">
      <formula>$P44="X"</formula>
    </cfRule>
  </conditionalFormatting>
  <conditionalFormatting sqref="R44">
    <cfRule type="expression" dxfId="85" priority="86" stopIfTrue="1">
      <formula>$R44="X"</formula>
    </cfRule>
  </conditionalFormatting>
  <conditionalFormatting sqref="T44">
    <cfRule type="expression" dxfId="84" priority="85" stopIfTrue="1">
      <formula>$T44="X"</formula>
    </cfRule>
  </conditionalFormatting>
  <conditionalFormatting sqref="N64">
    <cfRule type="expression" dxfId="83" priority="84" stopIfTrue="1">
      <formula>$N64="X"</formula>
    </cfRule>
  </conditionalFormatting>
  <conditionalFormatting sqref="P64">
    <cfRule type="expression" dxfId="82" priority="83" stopIfTrue="1">
      <formula>$P64="X"</formula>
    </cfRule>
  </conditionalFormatting>
  <conditionalFormatting sqref="R64">
    <cfRule type="expression" dxfId="81" priority="82" stopIfTrue="1">
      <formula>$R64="X"</formula>
    </cfRule>
  </conditionalFormatting>
  <conditionalFormatting sqref="T64">
    <cfRule type="expression" dxfId="80" priority="81" stopIfTrue="1">
      <formula>$T64="X"</formula>
    </cfRule>
  </conditionalFormatting>
  <conditionalFormatting sqref="N74">
    <cfRule type="expression" dxfId="79" priority="80" stopIfTrue="1">
      <formula>$N74="X"</formula>
    </cfRule>
  </conditionalFormatting>
  <conditionalFormatting sqref="P74">
    <cfRule type="expression" dxfId="78" priority="79" stopIfTrue="1">
      <formula>$P74="X"</formula>
    </cfRule>
  </conditionalFormatting>
  <conditionalFormatting sqref="R74">
    <cfRule type="expression" dxfId="77" priority="78" stopIfTrue="1">
      <formula>$R74="X"</formula>
    </cfRule>
  </conditionalFormatting>
  <conditionalFormatting sqref="T74">
    <cfRule type="expression" dxfId="76" priority="77" stopIfTrue="1">
      <formula>$T74="X"</formula>
    </cfRule>
  </conditionalFormatting>
  <conditionalFormatting sqref="N82">
    <cfRule type="expression" dxfId="75" priority="76" stopIfTrue="1">
      <formula>$N82="X"</formula>
    </cfRule>
  </conditionalFormatting>
  <conditionalFormatting sqref="P82">
    <cfRule type="expression" dxfId="74" priority="75" stopIfTrue="1">
      <formula>$P82="X"</formula>
    </cfRule>
  </conditionalFormatting>
  <conditionalFormatting sqref="R82">
    <cfRule type="expression" dxfId="73" priority="74" stopIfTrue="1">
      <formula>$R82="X"</formula>
    </cfRule>
  </conditionalFormatting>
  <conditionalFormatting sqref="T82">
    <cfRule type="expression" dxfId="72" priority="73" stopIfTrue="1">
      <formula>$T82="X"</formula>
    </cfRule>
  </conditionalFormatting>
  <conditionalFormatting sqref="N90">
    <cfRule type="expression" dxfId="71" priority="72" stopIfTrue="1">
      <formula>$N90="X"</formula>
    </cfRule>
  </conditionalFormatting>
  <conditionalFormatting sqref="P90">
    <cfRule type="expression" dxfId="70" priority="71" stopIfTrue="1">
      <formula>$P90="X"</formula>
    </cfRule>
  </conditionalFormatting>
  <conditionalFormatting sqref="R90">
    <cfRule type="expression" dxfId="69" priority="70" stopIfTrue="1">
      <formula>$R90="X"</formula>
    </cfRule>
  </conditionalFormatting>
  <conditionalFormatting sqref="T90">
    <cfRule type="expression" dxfId="68" priority="69" stopIfTrue="1">
      <formula>$T90="X"</formula>
    </cfRule>
  </conditionalFormatting>
  <conditionalFormatting sqref="N100">
    <cfRule type="expression" dxfId="67" priority="68" stopIfTrue="1">
      <formula>$N100="X"</formula>
    </cfRule>
  </conditionalFormatting>
  <conditionalFormatting sqref="P100">
    <cfRule type="expression" dxfId="66" priority="67" stopIfTrue="1">
      <formula>$P100="X"</formula>
    </cfRule>
  </conditionalFormatting>
  <conditionalFormatting sqref="R100">
    <cfRule type="expression" dxfId="65" priority="66" stopIfTrue="1">
      <formula>$R100="X"</formula>
    </cfRule>
  </conditionalFormatting>
  <conditionalFormatting sqref="T100">
    <cfRule type="expression" dxfId="64" priority="65" stopIfTrue="1">
      <formula>$T100="X"</formula>
    </cfRule>
  </conditionalFormatting>
  <conditionalFormatting sqref="N110">
    <cfRule type="expression" dxfId="63" priority="64" stopIfTrue="1">
      <formula>$N110="X"</formula>
    </cfRule>
  </conditionalFormatting>
  <conditionalFormatting sqref="P110">
    <cfRule type="expression" dxfId="62" priority="63" stopIfTrue="1">
      <formula>$P110="X"</formula>
    </cfRule>
  </conditionalFormatting>
  <conditionalFormatting sqref="R110">
    <cfRule type="expression" dxfId="61" priority="62" stopIfTrue="1">
      <formula>$R110="X"</formula>
    </cfRule>
  </conditionalFormatting>
  <conditionalFormatting sqref="T110">
    <cfRule type="expression" dxfId="60" priority="61" stopIfTrue="1">
      <formula>$T110="X"</formula>
    </cfRule>
  </conditionalFormatting>
  <conditionalFormatting sqref="N118">
    <cfRule type="expression" dxfId="59" priority="60" stopIfTrue="1">
      <formula>$N118="X"</formula>
    </cfRule>
  </conditionalFormatting>
  <conditionalFormatting sqref="P118">
    <cfRule type="expression" dxfId="58" priority="59" stopIfTrue="1">
      <formula>$P118="X"</formula>
    </cfRule>
  </conditionalFormatting>
  <conditionalFormatting sqref="R118">
    <cfRule type="expression" dxfId="57" priority="58" stopIfTrue="1">
      <formula>$R118="X"</formula>
    </cfRule>
  </conditionalFormatting>
  <conditionalFormatting sqref="T118">
    <cfRule type="expression" dxfId="56" priority="57" stopIfTrue="1">
      <formula>$T118="X"</formula>
    </cfRule>
  </conditionalFormatting>
  <conditionalFormatting sqref="N125">
    <cfRule type="expression" dxfId="55" priority="56" stopIfTrue="1">
      <formula>$N125="X"</formula>
    </cfRule>
  </conditionalFormatting>
  <conditionalFormatting sqref="P125">
    <cfRule type="expression" dxfId="54" priority="55" stopIfTrue="1">
      <formula>$P125="X"</formula>
    </cfRule>
  </conditionalFormatting>
  <conditionalFormatting sqref="R125">
    <cfRule type="expression" dxfId="53" priority="54" stopIfTrue="1">
      <formula>$R125="X"</formula>
    </cfRule>
  </conditionalFormatting>
  <conditionalFormatting sqref="T125">
    <cfRule type="expression" dxfId="52" priority="53" stopIfTrue="1">
      <formula>$T125="X"</formula>
    </cfRule>
  </conditionalFormatting>
  <conditionalFormatting sqref="N134">
    <cfRule type="expression" dxfId="51" priority="52" stopIfTrue="1">
      <formula>$N134="X"</formula>
    </cfRule>
  </conditionalFormatting>
  <conditionalFormatting sqref="P134">
    <cfRule type="expression" dxfId="50" priority="51" stopIfTrue="1">
      <formula>$P134="X"</formula>
    </cfRule>
  </conditionalFormatting>
  <conditionalFormatting sqref="R134">
    <cfRule type="expression" dxfId="49" priority="50" stopIfTrue="1">
      <formula>$R134="X"</formula>
    </cfRule>
  </conditionalFormatting>
  <conditionalFormatting sqref="T134">
    <cfRule type="expression" dxfId="48" priority="49" stopIfTrue="1">
      <formula>$T134="X"</formula>
    </cfRule>
  </conditionalFormatting>
  <conditionalFormatting sqref="N144">
    <cfRule type="expression" dxfId="47" priority="48" stopIfTrue="1">
      <formula>$N144="X"</formula>
    </cfRule>
  </conditionalFormatting>
  <conditionalFormatting sqref="P144">
    <cfRule type="expression" dxfId="46" priority="47" stopIfTrue="1">
      <formula>$P144="X"</formula>
    </cfRule>
  </conditionalFormatting>
  <conditionalFormatting sqref="R144">
    <cfRule type="expression" dxfId="45" priority="46" stopIfTrue="1">
      <formula>$R144="X"</formula>
    </cfRule>
  </conditionalFormatting>
  <conditionalFormatting sqref="T144">
    <cfRule type="expression" dxfId="44" priority="45" stopIfTrue="1">
      <formula>$T144="X"</formula>
    </cfRule>
  </conditionalFormatting>
  <conditionalFormatting sqref="N151">
    <cfRule type="expression" dxfId="43" priority="44" stopIfTrue="1">
      <formula>$N151="X"</formula>
    </cfRule>
  </conditionalFormatting>
  <conditionalFormatting sqref="P151">
    <cfRule type="expression" dxfId="42" priority="43" stopIfTrue="1">
      <formula>$P151="X"</formula>
    </cfRule>
  </conditionalFormatting>
  <conditionalFormatting sqref="R151">
    <cfRule type="expression" dxfId="41" priority="42" stopIfTrue="1">
      <formula>$R151="X"</formula>
    </cfRule>
  </conditionalFormatting>
  <conditionalFormatting sqref="T151">
    <cfRule type="expression" dxfId="40" priority="41" stopIfTrue="1">
      <formula>$T151="X"</formula>
    </cfRule>
  </conditionalFormatting>
  <conditionalFormatting sqref="N160">
    <cfRule type="expression" dxfId="39" priority="40" stopIfTrue="1">
      <formula>$N160="X"</formula>
    </cfRule>
  </conditionalFormatting>
  <conditionalFormatting sqref="P160">
    <cfRule type="expression" dxfId="38" priority="39" stopIfTrue="1">
      <formula>$P160="X"</formula>
    </cfRule>
  </conditionalFormatting>
  <conditionalFormatting sqref="R160">
    <cfRule type="expression" dxfId="37" priority="38" stopIfTrue="1">
      <formula>$R160="X"</formula>
    </cfRule>
  </conditionalFormatting>
  <conditionalFormatting sqref="T160">
    <cfRule type="expression" dxfId="36" priority="37" stopIfTrue="1">
      <formula>$T160="X"</formula>
    </cfRule>
  </conditionalFormatting>
  <conditionalFormatting sqref="N167">
    <cfRule type="expression" dxfId="35" priority="36" stopIfTrue="1">
      <formula>$N167="X"</formula>
    </cfRule>
  </conditionalFormatting>
  <conditionalFormatting sqref="P167">
    <cfRule type="expression" dxfId="34" priority="35" stopIfTrue="1">
      <formula>$P167="X"</formula>
    </cfRule>
  </conditionalFormatting>
  <conditionalFormatting sqref="R167">
    <cfRule type="expression" dxfId="33" priority="34" stopIfTrue="1">
      <formula>$R167="X"</formula>
    </cfRule>
  </conditionalFormatting>
  <conditionalFormatting sqref="T167">
    <cfRule type="expression" dxfId="32" priority="33" stopIfTrue="1">
      <formula>$T167="X"</formula>
    </cfRule>
  </conditionalFormatting>
  <conditionalFormatting sqref="N175">
    <cfRule type="expression" dxfId="31" priority="32" stopIfTrue="1">
      <formula>$N175="X"</formula>
    </cfRule>
  </conditionalFormatting>
  <conditionalFormatting sqref="P175">
    <cfRule type="expression" dxfId="30" priority="31" stopIfTrue="1">
      <formula>$P175="X"</formula>
    </cfRule>
  </conditionalFormatting>
  <conditionalFormatting sqref="R175">
    <cfRule type="expression" dxfId="29" priority="30" stopIfTrue="1">
      <formula>$R175="X"</formula>
    </cfRule>
  </conditionalFormatting>
  <conditionalFormatting sqref="T175">
    <cfRule type="expression" dxfId="28" priority="29" stopIfTrue="1">
      <formula>$T175="X"</formula>
    </cfRule>
  </conditionalFormatting>
  <conditionalFormatting sqref="N182">
    <cfRule type="expression" dxfId="27" priority="28" stopIfTrue="1">
      <formula>$N182="X"</formula>
    </cfRule>
  </conditionalFormatting>
  <conditionalFormatting sqref="P182">
    <cfRule type="expression" dxfId="26" priority="27" stopIfTrue="1">
      <formula>$P182="X"</formula>
    </cfRule>
  </conditionalFormatting>
  <conditionalFormatting sqref="R182">
    <cfRule type="expression" dxfId="25" priority="26" stopIfTrue="1">
      <formula>$R182="X"</formula>
    </cfRule>
  </conditionalFormatting>
  <conditionalFormatting sqref="T182">
    <cfRule type="expression" dxfId="24" priority="25" stopIfTrue="1">
      <formula>$T182="X"</formula>
    </cfRule>
  </conditionalFormatting>
  <conditionalFormatting sqref="N190">
    <cfRule type="expression" dxfId="23" priority="24" stopIfTrue="1">
      <formula>$N190="X"</formula>
    </cfRule>
  </conditionalFormatting>
  <conditionalFormatting sqref="P190">
    <cfRule type="expression" dxfId="22" priority="23" stopIfTrue="1">
      <formula>$P190="X"</formula>
    </cfRule>
  </conditionalFormatting>
  <conditionalFormatting sqref="R190">
    <cfRule type="expression" dxfId="21" priority="22" stopIfTrue="1">
      <formula>$R190="X"</formula>
    </cfRule>
  </conditionalFormatting>
  <conditionalFormatting sqref="T190">
    <cfRule type="expression" dxfId="20" priority="21" stopIfTrue="1">
      <formula>$T190="X"</formula>
    </cfRule>
  </conditionalFormatting>
  <conditionalFormatting sqref="N200">
    <cfRule type="expression" dxfId="19" priority="20" stopIfTrue="1">
      <formula>$N200="X"</formula>
    </cfRule>
  </conditionalFormatting>
  <conditionalFormatting sqref="P200">
    <cfRule type="expression" dxfId="18" priority="19" stopIfTrue="1">
      <formula>$P200="X"</formula>
    </cfRule>
  </conditionalFormatting>
  <conditionalFormatting sqref="R200">
    <cfRule type="expression" dxfId="17" priority="18" stopIfTrue="1">
      <formula>$R200="X"</formula>
    </cfRule>
  </conditionalFormatting>
  <conditionalFormatting sqref="T200">
    <cfRule type="expression" dxfId="16" priority="17" stopIfTrue="1">
      <formula>$T200="X"</formula>
    </cfRule>
  </conditionalFormatting>
  <conditionalFormatting sqref="N210">
    <cfRule type="expression" dxfId="15" priority="16" stopIfTrue="1">
      <formula>$N210="X"</formula>
    </cfRule>
  </conditionalFormatting>
  <conditionalFormatting sqref="P210">
    <cfRule type="expression" dxfId="14" priority="15" stopIfTrue="1">
      <formula>$P210="X"</formula>
    </cfRule>
  </conditionalFormatting>
  <conditionalFormatting sqref="R210">
    <cfRule type="expression" dxfId="13" priority="14" stopIfTrue="1">
      <formula>$R210="X"</formula>
    </cfRule>
  </conditionalFormatting>
  <conditionalFormatting sqref="T210">
    <cfRule type="expression" dxfId="12" priority="13" stopIfTrue="1">
      <formula>$T210="X"</formula>
    </cfRule>
  </conditionalFormatting>
  <conditionalFormatting sqref="N216">
    <cfRule type="expression" dxfId="11" priority="12" stopIfTrue="1">
      <formula>$N216="X"</formula>
    </cfRule>
  </conditionalFormatting>
  <conditionalFormatting sqref="P216">
    <cfRule type="expression" dxfId="10" priority="11" stopIfTrue="1">
      <formula>$P216="X"</formula>
    </cfRule>
  </conditionalFormatting>
  <conditionalFormatting sqref="R216">
    <cfRule type="expression" dxfId="9" priority="10" stopIfTrue="1">
      <formula>$R216="X"</formula>
    </cfRule>
  </conditionalFormatting>
  <conditionalFormatting sqref="T216">
    <cfRule type="expression" dxfId="8" priority="9" stopIfTrue="1">
      <formula>$T216="X"</formula>
    </cfRule>
  </conditionalFormatting>
  <conditionalFormatting sqref="N222">
    <cfRule type="expression" dxfId="7" priority="8" stopIfTrue="1">
      <formula>$N222="X"</formula>
    </cfRule>
  </conditionalFormatting>
  <conditionalFormatting sqref="P222">
    <cfRule type="expression" dxfId="6" priority="7" stopIfTrue="1">
      <formula>$P222="X"</formula>
    </cfRule>
  </conditionalFormatting>
  <conditionalFormatting sqref="R222">
    <cfRule type="expression" dxfId="5" priority="6" stopIfTrue="1">
      <formula>$R222="X"</formula>
    </cfRule>
  </conditionalFormatting>
  <conditionalFormatting sqref="T222">
    <cfRule type="expression" dxfId="4" priority="5" stopIfTrue="1">
      <formula>$T222="X"</formula>
    </cfRule>
  </conditionalFormatting>
  <conditionalFormatting sqref="N231">
    <cfRule type="expression" dxfId="3" priority="4" stopIfTrue="1">
      <formula>$N231="X"</formula>
    </cfRule>
  </conditionalFormatting>
  <conditionalFormatting sqref="P231">
    <cfRule type="expression" dxfId="2" priority="3" stopIfTrue="1">
      <formula>$P231="X"</formula>
    </cfRule>
  </conditionalFormatting>
  <conditionalFormatting sqref="R231">
    <cfRule type="expression" dxfId="1" priority="2" stopIfTrue="1">
      <formula>$R231="X"</formula>
    </cfRule>
  </conditionalFormatting>
  <conditionalFormatting sqref="T231">
    <cfRule type="expression" dxfId="0" priority="1" stopIfTrue="1">
      <formula>$T231="X"</formula>
    </cfRule>
  </conditionalFormatting>
  <printOptions horizontalCentered="1"/>
  <pageMargins left="0.78740157480314965" right="0.39370078740157483" top="0.39370078740157483" bottom="0.55118110236220474" header="0" footer="0.31496062992125984"/>
  <pageSetup paperSize="9" scale="49" orientation="portrait" r:id="rId1"/>
  <headerFooter>
    <oddFooter>&amp;LPEGD&amp;C&amp;P&amp;R&amp;A</oddFooter>
  </headerFooter>
  <rowBreaks count="1" manualBreakCount="1">
    <brk id="89"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9</vt:i4>
      </vt:variant>
    </vt:vector>
  </HeadingPairs>
  <TitlesOfParts>
    <vt:vector size="19" baseType="lpstr">
      <vt:lpstr>Relatório</vt:lpstr>
      <vt:lpstr>Layout e Manutenção</vt:lpstr>
      <vt:lpstr>Marketing e Merchandising</vt:lpstr>
      <vt:lpstr>Parcerias e Programas</vt:lpstr>
      <vt:lpstr>Compras e Precificação</vt:lpstr>
      <vt:lpstr>Estoque</vt:lpstr>
      <vt:lpstr>Equipe</vt:lpstr>
      <vt:lpstr>Vendas</vt:lpstr>
      <vt:lpstr>Administrativo e Financeiro</vt:lpstr>
      <vt:lpstr>Plano de Ação Sugerido</vt:lpstr>
      <vt:lpstr>'Administrativo e Financeiro'!Area_de_impressao</vt:lpstr>
      <vt:lpstr>'Compras e Precificação'!Area_de_impressao</vt:lpstr>
      <vt:lpstr>Equipe!Area_de_impressao</vt:lpstr>
      <vt:lpstr>Estoque!Area_de_impressao</vt:lpstr>
      <vt:lpstr>'Layout e Manutenção'!Area_de_impressao</vt:lpstr>
      <vt:lpstr>'Marketing e Merchandising'!Area_de_impressao</vt:lpstr>
      <vt:lpstr>'Parcerias e Programas'!Area_de_impressao</vt:lpstr>
      <vt:lpstr>Relatório!Area_de_impressao</vt:lpstr>
      <vt:lpstr>Vendas!Area_de_impressao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Renan</cp:lastModifiedBy>
  <cp:lastPrinted>2020-09-22T01:08:33Z</cp:lastPrinted>
  <dcterms:created xsi:type="dcterms:W3CDTF">2018-09-26T17:48:02Z</dcterms:created>
  <dcterms:modified xsi:type="dcterms:W3CDTF">2020-09-22T17:40:53Z</dcterms:modified>
</cp:coreProperties>
</file>